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19DD5A-5C06-4E4D-A63D-CB2EDDA85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ynak 1.ÖĞRETİM" sheetId="2" r:id="rId1"/>
    <sheet name="Sayfa1" sheetId="3" r:id="rId2"/>
  </sheets>
  <definedNames>
    <definedName name="_xlnm._FilterDatabase" localSheetId="0" hidden="1">'Kaynak 1.ÖĞRETİM'!$R$1:$R$156</definedName>
    <definedName name="_xlnm.Print_Area" localSheetId="0">'Kaynak 1.ÖĞRETİM'!$A$1:$Y$31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2" l="1"/>
  <c r="J24" i="2"/>
  <c r="T12" i="2" l="1"/>
  <c r="U12" i="2"/>
  <c r="V12" i="2"/>
  <c r="W12" i="2"/>
  <c r="X12" i="2"/>
  <c r="J26" i="2" l="1"/>
  <c r="J23" i="2" l="1"/>
  <c r="J22" i="2" l="1"/>
  <c r="J21" i="2"/>
  <c r="J20" i="2"/>
  <c r="J19" i="2"/>
  <c r="J18" i="2"/>
  <c r="J17" i="2"/>
  <c r="J10" i="2"/>
  <c r="J9" i="2"/>
  <c r="J6" i="2"/>
  <c r="J8" i="2"/>
  <c r="J7" i="2"/>
  <c r="J5" i="2"/>
  <c r="J4" i="2"/>
</calcChain>
</file>

<file path=xl/sharedStrings.xml><?xml version="1.0" encoding="utf-8"?>
<sst xmlns="http://schemas.openxmlformats.org/spreadsheetml/2006/main" count="262" uniqueCount="115">
  <si>
    <t>D.Kodu</t>
  </si>
  <si>
    <t>Dersler</t>
  </si>
  <si>
    <t>T</t>
  </si>
  <si>
    <t>U</t>
  </si>
  <si>
    <t>Öğr. Elemanı</t>
  </si>
  <si>
    <t>YDB101</t>
  </si>
  <si>
    <t>Pazartesi</t>
  </si>
  <si>
    <t>Salı</t>
  </si>
  <si>
    <t>Çarşamba</t>
  </si>
  <si>
    <t>Perşembe</t>
  </si>
  <si>
    <t>Cuma</t>
  </si>
  <si>
    <t>Birimi</t>
  </si>
  <si>
    <t>Bölüm/Program</t>
  </si>
  <si>
    <t>Öğretim Tipi</t>
  </si>
  <si>
    <t>Sınıfı</t>
  </si>
  <si>
    <t>1.Öğr.</t>
  </si>
  <si>
    <t>AKTS</t>
  </si>
  <si>
    <t>Z/S</t>
  </si>
  <si>
    <t xml:space="preserve">Z </t>
  </si>
  <si>
    <t>Z</t>
  </si>
  <si>
    <t>S</t>
  </si>
  <si>
    <t>MAT101</t>
  </si>
  <si>
    <t>Matematik</t>
  </si>
  <si>
    <t>AİB101</t>
  </si>
  <si>
    <t>TDB101</t>
  </si>
  <si>
    <t>ALTINOVA MYO</t>
  </si>
  <si>
    <t>Kaynak Teknolojileri</t>
  </si>
  <si>
    <t>Kredisi</t>
  </si>
  <si>
    <t>KYN101</t>
  </si>
  <si>
    <t>KYN103</t>
  </si>
  <si>
    <t>Malzeme Bilgisi</t>
  </si>
  <si>
    <t>KYN105</t>
  </si>
  <si>
    <t>Kaynak Meslek Teknolojisi</t>
  </si>
  <si>
    <t>KYN107</t>
  </si>
  <si>
    <t>İSG101</t>
  </si>
  <si>
    <t>İş Sağlığı ve Güvenliği</t>
  </si>
  <si>
    <t>KYN109</t>
  </si>
  <si>
    <t>Ölçme ve Kontrol Teknikleri</t>
  </si>
  <si>
    <t>Kaynak Teknolojileri Programı 2.Sınıf ( III.Yarıyıl )</t>
  </si>
  <si>
    <t>Atatürk İlkeleri ve İnkılap Tarihi-1</t>
  </si>
  <si>
    <t>Yabancı Dil-1</t>
  </si>
  <si>
    <t>Türk Dili-1</t>
  </si>
  <si>
    <t>**KYN207</t>
  </si>
  <si>
    <t>Endüstriyel Boru Montajı ve Kaynağı</t>
  </si>
  <si>
    <t>**KYN209</t>
  </si>
  <si>
    <t>Plastik Şekilverme Yöntemleri</t>
  </si>
  <si>
    <t>**KYN213</t>
  </si>
  <si>
    <t>Kaynaklı İmalatta Tasarım ve Konstrüksiyon</t>
  </si>
  <si>
    <t>**KYN217</t>
  </si>
  <si>
    <t>Paslanmaz Çelik ve Demir Dışı Metallerin Kaynağı</t>
  </si>
  <si>
    <t>**KYN223</t>
  </si>
  <si>
    <t>Kaynaklı Gemi İmalat Esasları</t>
  </si>
  <si>
    <t>Erişim</t>
  </si>
  <si>
    <t>Uzaktan</t>
  </si>
  <si>
    <t>Yüzyüze</t>
  </si>
  <si>
    <t>İleri Kaynak Teknikleri</t>
  </si>
  <si>
    <t>09:00-13:45</t>
  </si>
  <si>
    <t>*İUE201</t>
  </si>
  <si>
    <t>( * ) Birinci Grup Seçmeli Ders,     ( ** ) İkinci Grup Seçmeli Ders</t>
  </si>
  <si>
    <t>İşyeri</t>
  </si>
  <si>
    <t>İŞYERİ UYGULAMA EĞİTİMİ [A]</t>
  </si>
  <si>
    <t>Kaynak Teknolojileri Programı 1.Sınıf ( I.Yarıyıl )</t>
  </si>
  <si>
    <t>Kalite Kontrol ve Güvence</t>
  </si>
  <si>
    <t>**KYN215</t>
  </si>
  <si>
    <t>MŞ</t>
  </si>
  <si>
    <t>GT</t>
  </si>
  <si>
    <t>Teknik Resim</t>
  </si>
  <si>
    <t>UZEM-Öğr. Gör. Dr. Uğur İNAN</t>
  </si>
  <si>
    <t>Elektrik Ark Kaynak Tekniği</t>
  </si>
  <si>
    <t>ÖD</t>
  </si>
  <si>
    <t>09:00-12:45</t>
  </si>
  <si>
    <t>13:00-16:45</t>
  </si>
  <si>
    <t>09:30-12:15</t>
  </si>
  <si>
    <t>13:00-14:45</t>
  </si>
  <si>
    <t>Dr.Öğr. Üyesi. Gökhan TIMAÇ</t>
  </si>
  <si>
    <t>Öğr. Gör. Murat ŞAHİN</t>
  </si>
  <si>
    <t>UZEM-Öğr. Gör. Yunus ŞAHİN</t>
  </si>
  <si>
    <t>Öğr. Gör. Dr. Özgür DEMİR</t>
  </si>
  <si>
    <t>Öğr. Gör. Ezgi AKSU KILIÇGEDİK</t>
  </si>
  <si>
    <t>**KRY102</t>
  </si>
  <si>
    <t>Kariyer Planlama</t>
  </si>
  <si>
    <t>Öğr. Gör. Ezgi Aksu Kılıçgedik</t>
  </si>
  <si>
    <t>EAK</t>
  </si>
  <si>
    <t>16:00-18:00</t>
  </si>
  <si>
    <t>14:00-16:45</t>
  </si>
  <si>
    <t>13:00-15:45</t>
  </si>
  <si>
    <t>15:00-16:45</t>
  </si>
  <si>
    <t>12:45-:17:30</t>
  </si>
  <si>
    <t>Ders Telafi Günü</t>
  </si>
  <si>
    <t>24 Eylül, Çarşamba</t>
  </si>
  <si>
    <t>25 Eylül, Perşembe</t>
  </si>
  <si>
    <t>26 Eylül, Cuma</t>
  </si>
  <si>
    <t>1. Sınıf</t>
  </si>
  <si>
    <t>2+2</t>
  </si>
  <si>
    <t>3+0</t>
  </si>
  <si>
    <t>Kod</t>
  </si>
  <si>
    <t>Ders Adı</t>
  </si>
  <si>
    <t>saat</t>
  </si>
  <si>
    <t>Sınıf</t>
  </si>
  <si>
    <t>1+3</t>
  </si>
  <si>
    <t>27 Ekim, Pazartesi</t>
  </si>
  <si>
    <t>2. Sınıf</t>
  </si>
  <si>
    <t>KYN207</t>
  </si>
  <si>
    <t>30 Ekim, Perşembe</t>
  </si>
  <si>
    <t>2025-2026 GÜZ DÖNEMİ KAYNAK TEKNOLOJİSİ DERS PROGRAMI 
Dr. Öğr. Üyesi Gökhan TIMAÇ</t>
  </si>
  <si>
    <t xml:space="preserve">Haftalık Ders Günü </t>
  </si>
  <si>
    <t>SP</t>
  </si>
  <si>
    <t>Sedat POLATTİMUR</t>
  </si>
  <si>
    <t>10:00-11:45</t>
  </si>
  <si>
    <t>09:00-11:00</t>
  </si>
  <si>
    <t>UZEM -Öğr. Gör. Sibel AYGÜN</t>
  </si>
  <si>
    <t>2026-2027 EĞİTİM-ÖĞRETİM YILI GÜZ YARIYILI DERS  GÖREVLENDİRMELERİ</t>
  </si>
  <si>
    <t>İŞYERİ UYGULAMA EĞİTİMİ [B]</t>
  </si>
  <si>
    <t>09:30-13:30</t>
  </si>
  <si>
    <t>13:30-16:45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</si>
</sst>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Arial"/>
      <family val="2"/>
    </font>
    <font>
      <sz val="8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trike/>
      <sz val="10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b/>
      <i/>
      <sz val="10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b/>
      <sz val="9"/>
      <color theme="1"/>
      <name val="Arial"/>
      <family val="2"/>
      <charset val="162"/>
    </font>
    <font>
      <b/>
      <sz val="10"/>
      <color rgb="FFFF0000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rgb="FFFF99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99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rgb="FFFF99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0" fillId="0" borderId="0"/>
  </cellStyleXfs>
  <cellXfs count="149">
    <xf numFmtId="0" fontId="0" fillId="0" borderId="0" xfId="0"/>
    <xf numFmtId="0" fontId="3" fillId="0" borderId="0" xfId="0" applyFont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5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2" fillId="0" borderId="4" xfId="0" applyFont="1" applyBorder="1" applyAlignment="1">
      <alignment shrinkToFit="1"/>
    </xf>
    <xf numFmtId="0" fontId="8" fillId="0" borderId="4" xfId="0" applyFont="1" applyBorder="1" applyAlignment="1">
      <alignment shrinkToFit="1"/>
    </xf>
    <xf numFmtId="0" fontId="2" fillId="0" borderId="0" xfId="0" applyFont="1" applyAlignment="1">
      <alignment shrinkToFi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4" applyFont="1" applyBorder="1" applyAlignment="1">
      <alignment horizontal="left" vertical="center"/>
    </xf>
    <xf numFmtId="0" fontId="3" fillId="0" borderId="0" xfId="0" applyFont="1" applyAlignment="1">
      <alignment horizontal="left" shrinkToFit="1"/>
    </xf>
    <xf numFmtId="0" fontId="4" fillId="0" borderId="0" xfId="0" applyFont="1" applyAlignment="1">
      <alignment horizontal="left" shrinkToFit="1"/>
    </xf>
    <xf numFmtId="0" fontId="3" fillId="0" borderId="0" xfId="0" applyFont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horizontal="left" vertical="distributed" shrinkToFit="1"/>
    </xf>
    <xf numFmtId="0" fontId="4" fillId="0" borderId="0" xfId="0" applyFont="1" applyAlignment="1">
      <alignment horizontal="left" vertical="top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3" fillId="2" borderId="0" xfId="0" applyFont="1" applyFill="1" applyAlignment="1">
      <alignment shrinkToFit="1"/>
    </xf>
    <xf numFmtId="0" fontId="5" fillId="0" borderId="1" xfId="1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shrinkToFit="1"/>
    </xf>
    <xf numFmtId="0" fontId="3" fillId="3" borderId="1" xfId="0" applyFont="1" applyFill="1" applyBorder="1" applyAlignment="1">
      <alignment shrinkToFit="1"/>
    </xf>
    <xf numFmtId="0" fontId="2" fillId="3" borderId="1" xfId="0" applyFont="1" applyFill="1" applyBorder="1" applyAlignment="1">
      <alignment shrinkToFit="1"/>
    </xf>
    <xf numFmtId="0" fontId="3" fillId="3" borderId="1" xfId="0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shrinkToFit="1"/>
    </xf>
    <xf numFmtId="0" fontId="5" fillId="0" borderId="1" xfId="3" applyFont="1" applyBorder="1" applyAlignment="1">
      <alignment horizontal="left" vertical="center"/>
    </xf>
    <xf numFmtId="0" fontId="7" fillId="0" borderId="4" xfId="0" applyFont="1" applyBorder="1" applyAlignment="1">
      <alignment shrinkToFit="1"/>
    </xf>
    <xf numFmtId="0" fontId="2" fillId="0" borderId="12" xfId="0" applyFont="1" applyBorder="1" applyAlignment="1">
      <alignment horizontal="left" shrinkToFit="1"/>
    </xf>
    <xf numFmtId="0" fontId="2" fillId="0" borderId="4" xfId="0" applyFont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 shrinkToFit="1"/>
    </xf>
    <xf numFmtId="0" fontId="5" fillId="5" borderId="1" xfId="3" applyFont="1" applyFill="1" applyBorder="1" applyAlignment="1">
      <alignment horizontal="left" vertical="center"/>
    </xf>
    <xf numFmtId="0" fontId="5" fillId="5" borderId="1" xfId="3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3" borderId="16" xfId="0" applyFont="1" applyFill="1" applyBorder="1" applyAlignment="1">
      <alignment shrinkToFit="1"/>
    </xf>
    <xf numFmtId="0" fontId="3" fillId="0" borderId="16" xfId="0" applyFont="1" applyBorder="1" applyAlignment="1">
      <alignment shrinkToFit="1"/>
    </xf>
    <xf numFmtId="0" fontId="9" fillId="5" borderId="15" xfId="0" applyFont="1" applyFill="1" applyBorder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13" fillId="5" borderId="1" xfId="0" applyFont="1" applyFill="1" applyBorder="1" applyAlignment="1">
      <alignment horizontal="center" vertical="center" shrinkToFi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7" fillId="0" borderId="1" xfId="3" applyFont="1" applyBorder="1" applyAlignment="1">
      <alignment horizontal="left" vertical="center" shrinkToFit="1"/>
    </xf>
    <xf numFmtId="0" fontId="17" fillId="5" borderId="1" xfId="3" applyFont="1" applyFill="1" applyBorder="1" applyAlignment="1">
      <alignment horizontal="left" vertical="center"/>
    </xf>
    <xf numFmtId="0" fontId="6" fillId="0" borderId="1" xfId="0" applyFont="1" applyBorder="1"/>
    <xf numFmtId="0" fontId="0" fillId="0" borderId="24" xfId="0" applyBorder="1"/>
    <xf numFmtId="0" fontId="19" fillId="0" borderId="27" xfId="0" applyFont="1" applyBorder="1" applyAlignment="1">
      <alignment horizontal="center" vertical="center" shrinkToFit="1"/>
    </xf>
    <xf numFmtId="0" fontId="20" fillId="4" borderId="28" xfId="0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17" fillId="0" borderId="29" xfId="0" applyFont="1" applyBorder="1"/>
    <xf numFmtId="0" fontId="18" fillId="6" borderId="30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center" vertical="center"/>
    </xf>
    <xf numFmtId="0" fontId="16" fillId="9" borderId="13" xfId="0" applyFont="1" applyFill="1" applyBorder="1" applyAlignment="1">
      <alignment horizontal="left" vertical="center"/>
    </xf>
    <xf numFmtId="0" fontId="13" fillId="9" borderId="13" xfId="0" applyFont="1" applyFill="1" applyBorder="1" applyAlignment="1">
      <alignment horizontal="center" vertical="center" shrinkToFit="1"/>
    </xf>
    <xf numFmtId="0" fontId="9" fillId="10" borderId="15" xfId="0" applyFont="1" applyFill="1" applyBorder="1" applyAlignment="1">
      <alignment horizontal="left" vertical="center" shrinkToFit="1"/>
    </xf>
    <xf numFmtId="0" fontId="5" fillId="10" borderId="1" xfId="3" applyFont="1" applyFill="1" applyBorder="1" applyAlignment="1">
      <alignment horizontal="left" vertical="center"/>
    </xf>
    <xf numFmtId="0" fontId="5" fillId="10" borderId="1" xfId="3" applyFont="1" applyFill="1" applyBorder="1" applyAlignment="1">
      <alignment horizontal="center" vertical="center"/>
    </xf>
    <xf numFmtId="164" fontId="5" fillId="10" borderId="1" xfId="3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shrinkToFit="1"/>
    </xf>
    <xf numFmtId="0" fontId="13" fillId="10" borderId="1" xfId="0" applyFont="1" applyFill="1" applyBorder="1" applyAlignment="1">
      <alignment horizontal="center" vertical="center" shrinkToFit="1"/>
    </xf>
    <xf numFmtId="0" fontId="9" fillId="10" borderId="15" xfId="0" applyFont="1" applyFill="1" applyBorder="1" applyAlignment="1">
      <alignment horizontal="left" vertical="center" wrapText="1"/>
    </xf>
    <xf numFmtId="0" fontId="5" fillId="11" borderId="1" xfId="3" applyFont="1" applyFill="1" applyBorder="1" applyAlignment="1">
      <alignment horizontal="left" vertical="center"/>
    </xf>
    <xf numFmtId="0" fontId="5" fillId="11" borderId="1" xfId="3" applyFont="1" applyFill="1" applyBorder="1" applyAlignment="1">
      <alignment horizontal="center" vertical="center"/>
    </xf>
    <xf numFmtId="164" fontId="5" fillId="11" borderId="1" xfId="3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shrinkToFit="1"/>
    </xf>
    <xf numFmtId="0" fontId="13" fillId="11" borderId="1" xfId="0" applyFont="1" applyFill="1" applyBorder="1" applyAlignment="1">
      <alignment horizontal="center" vertical="center" shrinkToFit="1"/>
    </xf>
    <xf numFmtId="0" fontId="5" fillId="12" borderId="17" xfId="0" applyFont="1" applyFill="1" applyBorder="1" applyAlignment="1">
      <alignment horizontal="left" vertical="center"/>
    </xf>
    <xf numFmtId="0" fontId="5" fillId="12" borderId="13" xfId="0" applyFont="1" applyFill="1" applyBorder="1" applyAlignment="1">
      <alignment horizontal="left" vertical="center"/>
    </xf>
    <xf numFmtId="0" fontId="5" fillId="12" borderId="13" xfId="0" applyFont="1" applyFill="1" applyBorder="1" applyAlignment="1">
      <alignment horizontal="center" vertical="center"/>
    </xf>
    <xf numFmtId="0" fontId="16" fillId="12" borderId="13" xfId="0" applyFont="1" applyFill="1" applyBorder="1" applyAlignment="1">
      <alignment horizontal="left" vertical="center"/>
    </xf>
    <xf numFmtId="0" fontId="13" fillId="12" borderId="13" xfId="0" applyFont="1" applyFill="1" applyBorder="1" applyAlignment="1">
      <alignment horizontal="center" vertical="center" shrinkToFit="1"/>
    </xf>
    <xf numFmtId="164" fontId="5" fillId="12" borderId="13" xfId="0" applyNumberFormat="1" applyFont="1" applyFill="1" applyBorder="1" applyAlignment="1">
      <alignment horizontal="center" vertical="center"/>
    </xf>
    <xf numFmtId="0" fontId="14" fillId="12" borderId="13" xfId="0" applyFont="1" applyFill="1" applyBorder="1" applyAlignment="1">
      <alignment horizontal="center" vertical="center" shrinkToFit="1"/>
    </xf>
    <xf numFmtId="0" fontId="9" fillId="12" borderId="17" xfId="0" applyFont="1" applyFill="1" applyBorder="1" applyAlignment="1">
      <alignment horizontal="left" vertical="center" shrinkToFit="1"/>
    </xf>
    <xf numFmtId="0" fontId="5" fillId="13" borderId="1" xfId="3" applyFont="1" applyFill="1" applyBorder="1" applyAlignment="1">
      <alignment horizontal="left" vertical="center"/>
    </xf>
    <xf numFmtId="0" fontId="5" fillId="13" borderId="1" xfId="3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shrinkToFit="1"/>
    </xf>
    <xf numFmtId="0" fontId="13" fillId="13" borderId="1" xfId="0" applyFont="1" applyFill="1" applyBorder="1" applyAlignment="1">
      <alignment horizontal="center" vertical="center" shrinkToFit="1"/>
    </xf>
    <xf numFmtId="0" fontId="9" fillId="13" borderId="15" xfId="0" applyFont="1" applyFill="1" applyBorder="1" applyAlignment="1">
      <alignment horizontal="left" vertical="center" wrapText="1"/>
    </xf>
    <xf numFmtId="164" fontId="5" fillId="13" borderId="1" xfId="3" applyNumberFormat="1" applyFont="1" applyFill="1" applyBorder="1" applyAlignment="1">
      <alignment horizontal="center" vertical="center"/>
    </xf>
    <xf numFmtId="0" fontId="5" fillId="13" borderId="1" xfId="4" applyFont="1" applyFill="1" applyBorder="1" applyAlignment="1">
      <alignment horizontal="left" vertical="center"/>
    </xf>
    <xf numFmtId="0" fontId="5" fillId="13" borderId="1" xfId="4" applyFont="1" applyFill="1" applyBorder="1" applyAlignment="1">
      <alignment horizontal="center" vertical="center"/>
    </xf>
    <xf numFmtId="164" fontId="5" fillId="13" borderId="1" xfId="4" applyNumberFormat="1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left" vertical="center"/>
    </xf>
    <xf numFmtId="0" fontId="5" fillId="14" borderId="1" xfId="1" applyFont="1" applyFill="1" applyBorder="1" applyAlignment="1">
      <alignment horizontal="center" vertical="center"/>
    </xf>
    <xf numFmtId="164" fontId="5" fillId="14" borderId="1" xfId="1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 shrinkToFit="1"/>
    </xf>
    <xf numFmtId="0" fontId="13" fillId="14" borderId="1" xfId="0" applyFont="1" applyFill="1" applyBorder="1" applyAlignment="1">
      <alignment horizontal="center" vertical="center" shrinkToFit="1"/>
    </xf>
    <xf numFmtId="0" fontId="9" fillId="14" borderId="15" xfId="0" applyFont="1" applyFill="1" applyBorder="1" applyAlignment="1">
      <alignment horizontal="left" vertical="center" shrinkToFit="1"/>
    </xf>
    <xf numFmtId="0" fontId="5" fillId="15" borderId="13" xfId="0" applyFont="1" applyFill="1" applyBorder="1" applyAlignment="1">
      <alignment horizontal="left" vertical="center"/>
    </xf>
    <xf numFmtId="0" fontId="5" fillId="15" borderId="13" xfId="0" applyFont="1" applyFill="1" applyBorder="1" applyAlignment="1">
      <alignment horizontal="center" vertical="center"/>
    </xf>
    <xf numFmtId="0" fontId="13" fillId="15" borderId="13" xfId="0" applyFont="1" applyFill="1" applyBorder="1" applyAlignment="1">
      <alignment horizontal="center" vertical="center" shrinkToFit="1"/>
    </xf>
    <xf numFmtId="0" fontId="16" fillId="15" borderId="13" xfId="0" applyFont="1" applyFill="1" applyBorder="1" applyAlignment="1">
      <alignment horizontal="left" vertical="center"/>
    </xf>
    <xf numFmtId="0" fontId="21" fillId="12" borderId="13" xfId="0" applyFont="1" applyFill="1" applyBorder="1" applyAlignment="1">
      <alignment horizontal="center" vertical="center"/>
    </xf>
    <xf numFmtId="0" fontId="2" fillId="0" borderId="21" xfId="0" applyFont="1" applyBorder="1" applyAlignment="1">
      <alignment wrapText="1" shrinkToFit="1"/>
    </xf>
    <xf numFmtId="0" fontId="2" fillId="0" borderId="0" xfId="0" applyFont="1" applyAlignment="1">
      <alignment wrapText="1" shrinkToFit="1"/>
    </xf>
    <xf numFmtId="0" fontId="2" fillId="0" borderId="22" xfId="0" applyFont="1" applyBorder="1" applyAlignment="1">
      <alignment wrapText="1" shrinkToFit="1"/>
    </xf>
    <xf numFmtId="0" fontId="5" fillId="4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9" fillId="4" borderId="15" xfId="0" applyFont="1" applyFill="1" applyBorder="1" applyAlignment="1">
      <alignment horizontal="left" vertical="center" wrapText="1"/>
    </xf>
    <xf numFmtId="0" fontId="5" fillId="4" borderId="1" xfId="3" applyFont="1" applyFill="1" applyBorder="1" applyAlignment="1">
      <alignment horizontal="left" vertical="center"/>
    </xf>
    <xf numFmtId="0" fontId="5" fillId="4" borderId="1" xfId="3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center" vertical="center" shrinkToFit="1"/>
    </xf>
    <xf numFmtId="0" fontId="5" fillId="4" borderId="1" xfId="4" applyFont="1" applyFill="1" applyBorder="1" applyAlignment="1">
      <alignment horizontal="left" vertical="center"/>
    </xf>
    <xf numFmtId="0" fontId="5" fillId="4" borderId="1" xfId="4" applyFont="1" applyFill="1" applyBorder="1" applyAlignment="1">
      <alignment horizontal="center" vertical="center"/>
    </xf>
    <xf numFmtId="164" fontId="5" fillId="4" borderId="1" xfId="4" applyNumberFormat="1" applyFont="1" applyFill="1" applyBorder="1" applyAlignment="1">
      <alignment horizontal="center" vertical="center"/>
    </xf>
    <xf numFmtId="164" fontId="5" fillId="4" borderId="1" xfId="3" applyNumberFormat="1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9" borderId="13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shrinkToFit="1"/>
    </xf>
    <xf numFmtId="0" fontId="2" fillId="0" borderId="19" xfId="0" applyFont="1" applyBorder="1" applyAlignment="1">
      <alignment horizontal="center" shrinkToFit="1"/>
    </xf>
    <xf numFmtId="0" fontId="2" fillId="0" borderId="20" xfId="0" applyFont="1" applyBorder="1" applyAlignment="1">
      <alignment horizontal="center" shrinkToFit="1"/>
    </xf>
    <xf numFmtId="0" fontId="2" fillId="0" borderId="18" xfId="0" applyFont="1" applyBorder="1" applyAlignment="1">
      <alignment horizontal="left" wrapText="1" shrinkToFit="1"/>
    </xf>
    <xf numFmtId="0" fontId="2" fillId="0" borderId="19" xfId="0" applyFont="1" applyBorder="1" applyAlignment="1">
      <alignment horizontal="left" wrapText="1" shrinkToFit="1"/>
    </xf>
    <xf numFmtId="0" fontId="2" fillId="0" borderId="20" xfId="0" applyFont="1" applyBorder="1" applyAlignment="1">
      <alignment horizontal="left" wrapText="1" shrinkToFit="1"/>
    </xf>
    <xf numFmtId="0" fontId="2" fillId="0" borderId="21" xfId="0" applyFont="1" applyBorder="1" applyAlignment="1">
      <alignment horizontal="left" wrapText="1" shrinkToFit="1"/>
    </xf>
    <xf numFmtId="0" fontId="2" fillId="0" borderId="0" xfId="0" applyFont="1" applyAlignment="1">
      <alignment horizontal="left" wrapText="1" shrinkToFit="1"/>
    </xf>
    <xf numFmtId="0" fontId="2" fillId="0" borderId="22" xfId="0" applyFont="1" applyBorder="1" applyAlignment="1">
      <alignment horizontal="left" wrapText="1" shrinkToFit="1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7" fillId="7" borderId="24" xfId="0" applyFont="1" applyFill="1" applyBorder="1" applyAlignment="1">
      <alignment horizontal="center" vertical="center" wrapText="1"/>
    </xf>
    <xf numFmtId="0" fontId="17" fillId="7" borderId="25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 2" xfId="2" xr:uid="{00000000-0005-0000-0000-000002000000}"/>
    <cellStyle name="Normal 3" xfId="3" xr:uid="{00000000-0005-0000-0000-000003000000}"/>
    <cellStyle name="Normal 3 2" xfId="4" xr:uid="{00000000-0005-0000-0000-000004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Y109"/>
  <sheetViews>
    <sheetView tabSelected="1" view="pageBreakPreview" zoomScale="85" zoomScaleNormal="85" zoomScaleSheetLayoutView="85" workbookViewId="0">
      <selection activeCell="P19" sqref="P19"/>
    </sheetView>
  </sheetViews>
  <sheetFormatPr defaultColWidth="9.140625" defaultRowHeight="17.649999999999999" customHeight="1" x14ac:dyDescent="0.2"/>
  <cols>
    <col min="1" max="1" width="11.7109375" style="1" customWidth="1"/>
    <col min="2" max="2" width="12" style="1" customWidth="1"/>
    <col min="3" max="3" width="6" style="1" bestFit="1" customWidth="1"/>
    <col min="4" max="4" width="7.140625" style="1" customWidth="1"/>
    <col min="5" max="5" width="4.140625" style="1" customWidth="1"/>
    <col min="6" max="6" width="9.42578125" style="12" bestFit="1" customWidth="1"/>
    <col min="7" max="7" width="40.140625" style="12" customWidth="1"/>
    <col min="8" max="8" width="2" style="1" customWidth="1"/>
    <col min="9" max="9" width="3" style="1" bestFit="1" customWidth="1"/>
    <col min="10" max="10" width="5" style="1" customWidth="1"/>
    <col min="11" max="11" width="4.140625" style="1" customWidth="1"/>
    <col min="12" max="12" width="2.7109375" style="1" customWidth="1"/>
    <col min="13" max="13" width="10.7109375" style="1" customWidth="1"/>
    <col min="14" max="14" width="12" style="1" customWidth="1"/>
    <col min="15" max="15" width="10.7109375" style="1" customWidth="1"/>
    <col min="16" max="16" width="12.140625" style="1" customWidth="1"/>
    <col min="17" max="17" width="10.42578125" style="1" customWidth="1"/>
    <col min="18" max="18" width="28.42578125" style="12" customWidth="1"/>
    <col min="19" max="24" width="3.7109375" style="19" customWidth="1"/>
    <col min="25" max="25" width="4.140625" style="1" customWidth="1"/>
    <col min="26" max="16384" width="9.140625" style="1"/>
  </cols>
  <sheetData>
    <row r="1" spans="1:25" ht="17.649999999999999" customHeight="1" thickBot="1" x14ac:dyDescent="0.25">
      <c r="A1" s="128" t="s">
        <v>111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30"/>
    </row>
    <row r="2" spans="1:25" ht="17.649999999999999" customHeight="1" thickBot="1" x14ac:dyDescent="0.25">
      <c r="A2" s="128" t="s">
        <v>61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25" s="8" customFormat="1" ht="17.649999999999999" customHeight="1" x14ac:dyDescent="0.2">
      <c r="A3" s="30" t="s">
        <v>11</v>
      </c>
      <c r="B3" s="31" t="s">
        <v>12</v>
      </c>
      <c r="C3" s="31" t="s">
        <v>52</v>
      </c>
      <c r="D3" s="31" t="s">
        <v>13</v>
      </c>
      <c r="E3" s="31" t="s">
        <v>14</v>
      </c>
      <c r="F3" s="32" t="s">
        <v>0</v>
      </c>
      <c r="G3" s="44" t="s">
        <v>1</v>
      </c>
      <c r="H3" s="44" t="s">
        <v>2</v>
      </c>
      <c r="I3" s="44" t="s">
        <v>3</v>
      </c>
      <c r="J3" s="48" t="s">
        <v>27</v>
      </c>
      <c r="K3" s="44" t="s">
        <v>16</v>
      </c>
      <c r="L3" s="44" t="s">
        <v>17</v>
      </c>
      <c r="M3" s="44" t="s">
        <v>6</v>
      </c>
      <c r="N3" s="44" t="s">
        <v>7</v>
      </c>
      <c r="O3" s="44" t="s">
        <v>8</v>
      </c>
      <c r="P3" s="44" t="s">
        <v>9</v>
      </c>
      <c r="Q3" s="44" t="s">
        <v>10</v>
      </c>
      <c r="R3" s="49" t="s">
        <v>4</v>
      </c>
      <c r="S3" s="28"/>
      <c r="T3" s="28"/>
      <c r="U3" s="28"/>
      <c r="V3" s="28"/>
      <c r="W3" s="28"/>
      <c r="X3" s="28"/>
    </row>
    <row r="4" spans="1:25" s="21" customFormat="1" ht="17.649999999999999" customHeight="1" x14ac:dyDescent="0.2">
      <c r="A4" s="45" t="s">
        <v>25</v>
      </c>
      <c r="B4" s="24" t="s">
        <v>26</v>
      </c>
      <c r="C4" s="25" t="s">
        <v>54</v>
      </c>
      <c r="D4" s="26" t="s">
        <v>15</v>
      </c>
      <c r="E4" s="26">
        <v>1</v>
      </c>
      <c r="F4" s="27" t="s">
        <v>21</v>
      </c>
      <c r="G4" s="88" t="s">
        <v>22</v>
      </c>
      <c r="H4" s="89">
        <v>3</v>
      </c>
      <c r="I4" s="89">
        <v>0</v>
      </c>
      <c r="J4" s="93">
        <f t="shared" ref="J4:J10" si="0">(H4+(I4*0.5))</f>
        <v>3</v>
      </c>
      <c r="K4" s="89">
        <v>4</v>
      </c>
      <c r="L4" s="90" t="s">
        <v>18</v>
      </c>
      <c r="M4" s="91" t="s">
        <v>85</v>
      </c>
      <c r="N4" s="91"/>
      <c r="O4" s="91"/>
      <c r="P4" s="91"/>
      <c r="Q4" s="91"/>
      <c r="R4" s="92" t="s">
        <v>77</v>
      </c>
      <c r="S4" s="19"/>
      <c r="T4" s="33" t="s">
        <v>65</v>
      </c>
      <c r="U4" s="33" t="s">
        <v>64</v>
      </c>
      <c r="V4" s="33" t="s">
        <v>69</v>
      </c>
      <c r="W4" s="33" t="s">
        <v>82</v>
      </c>
      <c r="X4" s="33" t="s">
        <v>106</v>
      </c>
      <c r="Y4" s="8"/>
    </row>
    <row r="5" spans="1:25" ht="17.649999999999999" customHeight="1" x14ac:dyDescent="0.2">
      <c r="A5" s="46" t="s">
        <v>25</v>
      </c>
      <c r="B5" s="9" t="s">
        <v>26</v>
      </c>
      <c r="C5" s="9" t="s">
        <v>54</v>
      </c>
      <c r="D5" s="10" t="s">
        <v>15</v>
      </c>
      <c r="E5" s="10">
        <v>1</v>
      </c>
      <c r="F5" s="23" t="s">
        <v>28</v>
      </c>
      <c r="G5" s="116" t="s">
        <v>66</v>
      </c>
      <c r="H5" s="117">
        <v>2</v>
      </c>
      <c r="I5" s="117">
        <v>2</v>
      </c>
      <c r="J5" s="123">
        <f t="shared" si="0"/>
        <v>3</v>
      </c>
      <c r="K5" s="117">
        <v>5</v>
      </c>
      <c r="L5" s="114" t="s">
        <v>19</v>
      </c>
      <c r="M5" s="39"/>
      <c r="N5" s="39"/>
      <c r="O5" s="39" t="s">
        <v>71</v>
      </c>
      <c r="P5" s="39"/>
      <c r="Q5" s="39"/>
      <c r="R5" s="115" t="s">
        <v>74</v>
      </c>
      <c r="T5" s="10">
        <v>4</v>
      </c>
      <c r="U5" s="10">
        <v>4</v>
      </c>
      <c r="V5" s="10">
        <v>3</v>
      </c>
      <c r="W5" s="10">
        <v>3</v>
      </c>
      <c r="X5" s="10">
        <v>3</v>
      </c>
      <c r="Y5" s="8"/>
    </row>
    <row r="6" spans="1:25" ht="17.649999999999999" customHeight="1" x14ac:dyDescent="0.2">
      <c r="A6" s="46" t="s">
        <v>25</v>
      </c>
      <c r="B6" s="9" t="s">
        <v>26</v>
      </c>
      <c r="C6" s="9" t="s">
        <v>54</v>
      </c>
      <c r="D6" s="10" t="s">
        <v>15</v>
      </c>
      <c r="E6" s="10">
        <v>1</v>
      </c>
      <c r="F6" s="23" t="s">
        <v>33</v>
      </c>
      <c r="G6" s="88" t="s">
        <v>68</v>
      </c>
      <c r="H6" s="89">
        <v>1</v>
      </c>
      <c r="I6" s="89">
        <v>3</v>
      </c>
      <c r="J6" s="89">
        <f>(H6+(I6*0.5))</f>
        <v>2.5</v>
      </c>
      <c r="K6" s="89">
        <v>5</v>
      </c>
      <c r="L6" s="90" t="s">
        <v>19</v>
      </c>
      <c r="M6" s="91"/>
      <c r="N6" s="91" t="s">
        <v>71</v>
      </c>
      <c r="O6" s="91"/>
      <c r="P6" s="91"/>
      <c r="Q6" s="91"/>
      <c r="R6" s="92" t="s">
        <v>77</v>
      </c>
      <c r="T6" s="10">
        <v>3</v>
      </c>
      <c r="U6" s="10">
        <v>3</v>
      </c>
      <c r="V6" s="10">
        <v>4</v>
      </c>
      <c r="W6" s="10">
        <v>3</v>
      </c>
      <c r="X6" s="10"/>
      <c r="Y6" s="8"/>
    </row>
    <row r="7" spans="1:25" s="21" customFormat="1" ht="17.649999999999999" customHeight="1" x14ac:dyDescent="0.2">
      <c r="A7" s="46" t="s">
        <v>25</v>
      </c>
      <c r="B7" s="9" t="s">
        <v>26</v>
      </c>
      <c r="C7" s="9" t="s">
        <v>54</v>
      </c>
      <c r="D7" s="10" t="s">
        <v>15</v>
      </c>
      <c r="E7" s="10">
        <v>1</v>
      </c>
      <c r="F7" s="23" t="s">
        <v>29</v>
      </c>
      <c r="G7" s="75" t="s">
        <v>30</v>
      </c>
      <c r="H7" s="76">
        <v>3</v>
      </c>
      <c r="I7" s="76">
        <v>0</v>
      </c>
      <c r="J7" s="77">
        <f t="shared" si="0"/>
        <v>3</v>
      </c>
      <c r="K7" s="76">
        <v>5</v>
      </c>
      <c r="L7" s="78" t="s">
        <v>19</v>
      </c>
      <c r="M7" s="79" t="s">
        <v>72</v>
      </c>
      <c r="N7" s="79"/>
      <c r="O7" s="79"/>
      <c r="P7" s="79"/>
      <c r="Q7" s="79"/>
      <c r="R7" s="80" t="s">
        <v>78</v>
      </c>
      <c r="S7" s="19"/>
      <c r="T7" s="10">
        <v>4</v>
      </c>
      <c r="U7" s="10">
        <v>4</v>
      </c>
      <c r="V7" s="10">
        <v>2</v>
      </c>
      <c r="W7" s="10">
        <v>3</v>
      </c>
      <c r="X7" s="10"/>
      <c r="Y7" s="8"/>
    </row>
    <row r="8" spans="1:25" ht="17.649999999999999" customHeight="1" x14ac:dyDescent="0.2">
      <c r="A8" s="46" t="s">
        <v>25</v>
      </c>
      <c r="B8" s="9" t="s">
        <v>26</v>
      </c>
      <c r="C8" s="9" t="s">
        <v>54</v>
      </c>
      <c r="D8" s="10" t="s">
        <v>15</v>
      </c>
      <c r="E8" s="10">
        <v>1</v>
      </c>
      <c r="F8" s="23" t="s">
        <v>31</v>
      </c>
      <c r="G8" s="75" t="s">
        <v>32</v>
      </c>
      <c r="H8" s="76">
        <v>2</v>
      </c>
      <c r="I8" s="76">
        <v>1</v>
      </c>
      <c r="J8" s="76">
        <f t="shared" si="0"/>
        <v>2.5</v>
      </c>
      <c r="K8" s="76">
        <v>4</v>
      </c>
      <c r="L8" s="78" t="s">
        <v>19</v>
      </c>
      <c r="M8" s="79"/>
      <c r="N8" s="79" t="s">
        <v>72</v>
      </c>
      <c r="O8" s="79"/>
      <c r="P8" s="79"/>
      <c r="Q8" s="79"/>
      <c r="R8" s="80" t="s">
        <v>78</v>
      </c>
      <c r="T8" s="10">
        <v>5</v>
      </c>
      <c r="U8" s="10">
        <v>2</v>
      </c>
      <c r="V8" s="10">
        <v>5</v>
      </c>
      <c r="W8" s="10">
        <v>2</v>
      </c>
      <c r="X8" s="10"/>
      <c r="Y8" s="8"/>
    </row>
    <row r="9" spans="1:25" ht="17.649999999999999" customHeight="1" x14ac:dyDescent="0.2">
      <c r="A9" s="46" t="s">
        <v>25</v>
      </c>
      <c r="B9" s="9" t="s">
        <v>26</v>
      </c>
      <c r="C9" s="9" t="s">
        <v>54</v>
      </c>
      <c r="D9" s="10" t="s">
        <v>15</v>
      </c>
      <c r="E9" s="10">
        <v>1</v>
      </c>
      <c r="F9" s="23" t="s">
        <v>34</v>
      </c>
      <c r="G9" s="116" t="s">
        <v>35</v>
      </c>
      <c r="H9" s="117">
        <v>3</v>
      </c>
      <c r="I9" s="117">
        <v>0</v>
      </c>
      <c r="J9" s="117">
        <f t="shared" si="0"/>
        <v>3</v>
      </c>
      <c r="K9" s="117">
        <v>4</v>
      </c>
      <c r="L9" s="118" t="s">
        <v>19</v>
      </c>
      <c r="M9" s="39"/>
      <c r="N9" s="39"/>
      <c r="O9" s="125" t="s">
        <v>72</v>
      </c>
      <c r="P9" s="39"/>
      <c r="Q9" s="119"/>
      <c r="R9" s="115" t="s">
        <v>74</v>
      </c>
      <c r="T9" s="10"/>
      <c r="U9" s="10"/>
      <c r="V9" s="10"/>
      <c r="W9" s="10"/>
      <c r="X9" s="10"/>
      <c r="Y9" s="8"/>
    </row>
    <row r="10" spans="1:25" s="21" customFormat="1" ht="17.649999999999999" customHeight="1" x14ac:dyDescent="0.2">
      <c r="A10" s="46" t="s">
        <v>25</v>
      </c>
      <c r="B10" s="9" t="s">
        <v>26</v>
      </c>
      <c r="C10" s="9" t="s">
        <v>54</v>
      </c>
      <c r="D10" s="10" t="s">
        <v>15</v>
      </c>
      <c r="E10" s="10">
        <v>1</v>
      </c>
      <c r="F10" s="23" t="s">
        <v>36</v>
      </c>
      <c r="G10" s="69" t="s">
        <v>37</v>
      </c>
      <c r="H10" s="70">
        <v>2</v>
      </c>
      <c r="I10" s="70">
        <v>2</v>
      </c>
      <c r="J10" s="70">
        <f t="shared" si="0"/>
        <v>3</v>
      </c>
      <c r="K10" s="70">
        <v>3</v>
      </c>
      <c r="L10" s="72" t="s">
        <v>19</v>
      </c>
      <c r="M10" s="73"/>
      <c r="N10" s="73"/>
      <c r="O10" s="73"/>
      <c r="P10" s="126" t="s">
        <v>113</v>
      </c>
      <c r="Q10" s="73"/>
      <c r="R10" s="74" t="s">
        <v>75</v>
      </c>
      <c r="S10" s="19"/>
      <c r="T10" s="10"/>
      <c r="U10" s="10"/>
      <c r="V10" s="10"/>
      <c r="W10" s="10"/>
      <c r="X10" s="10"/>
      <c r="Y10" s="8"/>
    </row>
    <row r="11" spans="1:25" ht="17.649999999999999" customHeight="1" thickBot="1" x14ac:dyDescent="0.25">
      <c r="A11" s="131" t="s">
        <v>111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3"/>
      <c r="T11" s="10"/>
      <c r="U11" s="10"/>
      <c r="V11" s="10"/>
      <c r="W11" s="10"/>
      <c r="X11" s="10"/>
    </row>
    <row r="12" spans="1:25" ht="17.649999999999999" customHeight="1" thickBot="1" x14ac:dyDescent="0.25">
      <c r="A12" s="128" t="s">
        <v>38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30"/>
      <c r="T12" s="33">
        <f t="shared" ref="T12:X12" si="1">SUM(T5:T11)</f>
        <v>16</v>
      </c>
      <c r="U12" s="33">
        <f t="shared" si="1"/>
        <v>13</v>
      </c>
      <c r="V12" s="33">
        <f t="shared" si="1"/>
        <v>14</v>
      </c>
      <c r="W12" s="33">
        <f t="shared" si="1"/>
        <v>11</v>
      </c>
      <c r="X12" s="33">
        <f t="shared" si="1"/>
        <v>3</v>
      </c>
    </row>
    <row r="13" spans="1:25" ht="17.649999999999999" customHeight="1" x14ac:dyDescent="0.25">
      <c r="A13" s="2" t="s">
        <v>11</v>
      </c>
      <c r="B13" s="3" t="s">
        <v>12</v>
      </c>
      <c r="C13" s="6"/>
      <c r="D13" s="6" t="s">
        <v>13</v>
      </c>
      <c r="E13" s="6" t="s">
        <v>14</v>
      </c>
      <c r="F13" s="4" t="s">
        <v>0</v>
      </c>
      <c r="G13" s="5" t="s">
        <v>1</v>
      </c>
      <c r="H13" s="6" t="s">
        <v>2</v>
      </c>
      <c r="I13" s="6" t="s">
        <v>3</v>
      </c>
      <c r="J13" s="7" t="s">
        <v>27</v>
      </c>
      <c r="K13" s="36" t="s">
        <v>16</v>
      </c>
      <c r="L13" s="6" t="s">
        <v>17</v>
      </c>
      <c r="M13" s="38" t="s">
        <v>6</v>
      </c>
      <c r="N13" s="38" t="s">
        <v>7</v>
      </c>
      <c r="O13" s="38" t="s">
        <v>8</v>
      </c>
      <c r="P13" s="38" t="s">
        <v>9</v>
      </c>
      <c r="Q13" s="38" t="s">
        <v>10</v>
      </c>
      <c r="R13" s="37" t="s">
        <v>4</v>
      </c>
    </row>
    <row r="14" spans="1:25" ht="17.649999999999999" customHeight="1" x14ac:dyDescent="0.2">
      <c r="A14" s="46" t="s">
        <v>25</v>
      </c>
      <c r="B14" s="9" t="s">
        <v>26</v>
      </c>
      <c r="C14" s="34" t="s">
        <v>53</v>
      </c>
      <c r="D14" s="10" t="s">
        <v>15</v>
      </c>
      <c r="E14" s="10">
        <v>2</v>
      </c>
      <c r="F14" s="35" t="s">
        <v>24</v>
      </c>
      <c r="G14" s="40" t="s">
        <v>41</v>
      </c>
      <c r="H14" s="41">
        <v>2</v>
      </c>
      <c r="I14" s="41">
        <v>0</v>
      </c>
      <c r="J14" s="41">
        <v>2</v>
      </c>
      <c r="K14" s="41">
        <v>2</v>
      </c>
      <c r="L14" s="42" t="s">
        <v>19</v>
      </c>
      <c r="M14" s="50"/>
      <c r="N14" s="50"/>
      <c r="O14" s="50"/>
      <c r="P14" s="50"/>
      <c r="Q14" s="50" t="s">
        <v>83</v>
      </c>
      <c r="R14" s="47" t="s">
        <v>76</v>
      </c>
      <c r="S14" s="29"/>
    </row>
    <row r="15" spans="1:25" ht="17.649999999999999" customHeight="1" x14ac:dyDescent="0.2">
      <c r="A15" s="46" t="s">
        <v>25</v>
      </c>
      <c r="B15" s="9" t="s">
        <v>26</v>
      </c>
      <c r="C15" s="34" t="s">
        <v>53</v>
      </c>
      <c r="D15" s="10" t="s">
        <v>15</v>
      </c>
      <c r="E15" s="10">
        <v>2</v>
      </c>
      <c r="F15" s="35" t="s">
        <v>23</v>
      </c>
      <c r="G15" s="40" t="s">
        <v>39</v>
      </c>
      <c r="H15" s="41">
        <v>2</v>
      </c>
      <c r="I15" s="41">
        <v>0</v>
      </c>
      <c r="J15" s="41">
        <v>2</v>
      </c>
      <c r="K15" s="41">
        <v>2</v>
      </c>
      <c r="L15" s="42" t="s">
        <v>19</v>
      </c>
      <c r="M15" s="50" t="s">
        <v>109</v>
      </c>
      <c r="N15" s="50"/>
      <c r="O15" s="50"/>
      <c r="P15" s="50"/>
      <c r="Q15" s="50"/>
      <c r="R15" s="47" t="s">
        <v>67</v>
      </c>
      <c r="S15" s="29"/>
    </row>
    <row r="16" spans="1:25" ht="17.649999999999999" customHeight="1" x14ac:dyDescent="0.2">
      <c r="A16" s="46" t="s">
        <v>25</v>
      </c>
      <c r="B16" s="9" t="s">
        <v>26</v>
      </c>
      <c r="C16" s="34" t="s">
        <v>53</v>
      </c>
      <c r="D16" s="10" t="s">
        <v>15</v>
      </c>
      <c r="E16" s="10">
        <v>2</v>
      </c>
      <c r="F16" s="35" t="s">
        <v>5</v>
      </c>
      <c r="G16" s="40" t="s">
        <v>40</v>
      </c>
      <c r="H16" s="41">
        <v>2</v>
      </c>
      <c r="I16" s="41">
        <v>0</v>
      </c>
      <c r="J16" s="41">
        <v>2</v>
      </c>
      <c r="K16" s="41">
        <v>2</v>
      </c>
      <c r="L16" s="43" t="s">
        <v>19</v>
      </c>
      <c r="M16" s="50"/>
      <c r="N16" s="50"/>
      <c r="O16" s="50"/>
      <c r="P16" s="50"/>
      <c r="Q16" s="50" t="s">
        <v>109</v>
      </c>
      <c r="R16" s="47" t="s">
        <v>110</v>
      </c>
      <c r="S16" s="29"/>
    </row>
    <row r="17" spans="1:18" ht="17.649999999999999" customHeight="1" x14ac:dyDescent="0.2">
      <c r="A17" s="46" t="s">
        <v>25</v>
      </c>
      <c r="B17" s="9" t="s">
        <v>26</v>
      </c>
      <c r="C17" s="9" t="s">
        <v>54</v>
      </c>
      <c r="D17" s="10" t="s">
        <v>15</v>
      </c>
      <c r="E17" s="10">
        <v>2</v>
      </c>
      <c r="F17" s="22" t="s">
        <v>63</v>
      </c>
      <c r="G17" s="97" t="s">
        <v>62</v>
      </c>
      <c r="H17" s="98">
        <v>3</v>
      </c>
      <c r="I17" s="98">
        <v>0</v>
      </c>
      <c r="J17" s="99">
        <f t="shared" ref="J17:J22" si="2">(H17+(I17*0.5))</f>
        <v>3</v>
      </c>
      <c r="K17" s="98">
        <v>3</v>
      </c>
      <c r="L17" s="100" t="s">
        <v>20</v>
      </c>
      <c r="M17" s="101"/>
      <c r="N17" s="101"/>
      <c r="O17" s="101"/>
      <c r="P17" s="124" t="s">
        <v>72</v>
      </c>
      <c r="Q17" s="101"/>
      <c r="R17" s="102" t="s">
        <v>107</v>
      </c>
    </row>
    <row r="18" spans="1:18" ht="17.649999999999999" customHeight="1" x14ac:dyDescent="0.2">
      <c r="A18" s="46" t="s">
        <v>25</v>
      </c>
      <c r="B18" s="9" t="s">
        <v>26</v>
      </c>
      <c r="C18" s="9" t="s">
        <v>54</v>
      </c>
      <c r="D18" s="10" t="s">
        <v>15</v>
      </c>
      <c r="E18" s="10">
        <v>2</v>
      </c>
      <c r="F18" s="22" t="s">
        <v>42</v>
      </c>
      <c r="G18" s="111" t="s">
        <v>43</v>
      </c>
      <c r="H18" s="112">
        <v>1</v>
      </c>
      <c r="I18" s="112">
        <v>3</v>
      </c>
      <c r="J18" s="113">
        <f t="shared" si="2"/>
        <v>2.5</v>
      </c>
      <c r="K18" s="112">
        <v>4</v>
      </c>
      <c r="L18" s="114" t="s">
        <v>20</v>
      </c>
      <c r="M18" s="39"/>
      <c r="N18" s="39"/>
      <c r="O18" s="39"/>
      <c r="P18" s="125" t="s">
        <v>114</v>
      </c>
      <c r="Q18" s="39"/>
      <c r="R18" s="115" t="s">
        <v>74</v>
      </c>
    </row>
    <row r="19" spans="1:18" ht="17.649999999999999" customHeight="1" x14ac:dyDescent="0.2">
      <c r="A19" s="46" t="s">
        <v>25</v>
      </c>
      <c r="B19" s="9" t="s">
        <v>26</v>
      </c>
      <c r="C19" s="9" t="s">
        <v>54</v>
      </c>
      <c r="D19" s="10" t="s">
        <v>15</v>
      </c>
      <c r="E19" s="10">
        <v>2</v>
      </c>
      <c r="F19" s="22" t="s">
        <v>44</v>
      </c>
      <c r="G19" s="64" t="s">
        <v>45</v>
      </c>
      <c r="H19" s="65">
        <v>3</v>
      </c>
      <c r="I19" s="65">
        <v>0</v>
      </c>
      <c r="J19" s="65">
        <f t="shared" si="2"/>
        <v>3</v>
      </c>
      <c r="K19" s="65">
        <v>4</v>
      </c>
      <c r="L19" s="65" t="s">
        <v>20</v>
      </c>
      <c r="M19" s="66"/>
      <c r="N19" s="67"/>
      <c r="O19" s="126" t="s">
        <v>72</v>
      </c>
      <c r="P19" s="67"/>
      <c r="Q19" s="66"/>
      <c r="R19" s="68" t="s">
        <v>75</v>
      </c>
    </row>
    <row r="20" spans="1:18" ht="17.649999999999999" customHeight="1" x14ac:dyDescent="0.2">
      <c r="A20" s="46" t="s">
        <v>25</v>
      </c>
      <c r="B20" s="9" t="s">
        <v>26</v>
      </c>
      <c r="C20" s="9" t="s">
        <v>54</v>
      </c>
      <c r="D20" s="10" t="s">
        <v>15</v>
      </c>
      <c r="E20" s="10">
        <v>2</v>
      </c>
      <c r="F20" s="22" t="s">
        <v>46</v>
      </c>
      <c r="G20" s="81" t="s">
        <v>47</v>
      </c>
      <c r="H20" s="82">
        <v>2</v>
      </c>
      <c r="I20" s="82">
        <v>1</v>
      </c>
      <c r="J20" s="82">
        <f t="shared" si="2"/>
        <v>2.5</v>
      </c>
      <c r="K20" s="82">
        <v>4</v>
      </c>
      <c r="L20" s="82" t="s">
        <v>20</v>
      </c>
      <c r="M20" s="107" t="s">
        <v>85</v>
      </c>
      <c r="N20" s="84"/>
      <c r="O20" s="84"/>
      <c r="P20" s="84"/>
      <c r="Q20" s="83"/>
      <c r="R20" s="80" t="s">
        <v>78</v>
      </c>
    </row>
    <row r="21" spans="1:18" ht="17.649999999999999" customHeight="1" x14ac:dyDescent="0.2">
      <c r="A21" s="46" t="s">
        <v>25</v>
      </c>
      <c r="B21" s="9" t="s">
        <v>26</v>
      </c>
      <c r="C21" s="9" t="s">
        <v>54</v>
      </c>
      <c r="D21" s="10" t="s">
        <v>15</v>
      </c>
      <c r="E21" s="10">
        <v>2</v>
      </c>
      <c r="F21" s="35" t="s">
        <v>48</v>
      </c>
      <c r="G21" s="69" t="s">
        <v>49</v>
      </c>
      <c r="H21" s="70">
        <v>2</v>
      </c>
      <c r="I21" s="70">
        <v>2</v>
      </c>
      <c r="J21" s="71">
        <f t="shared" si="2"/>
        <v>3</v>
      </c>
      <c r="K21" s="70">
        <v>3</v>
      </c>
      <c r="L21" s="72" t="s">
        <v>20</v>
      </c>
      <c r="M21" s="73"/>
      <c r="N21" s="73"/>
      <c r="O21" s="73" t="s">
        <v>71</v>
      </c>
      <c r="P21" s="73"/>
      <c r="Q21" s="73"/>
      <c r="R21" s="68" t="s">
        <v>75</v>
      </c>
    </row>
    <row r="22" spans="1:18" ht="17.649999999999999" customHeight="1" x14ac:dyDescent="0.2">
      <c r="A22" s="46" t="s">
        <v>25</v>
      </c>
      <c r="B22" s="9" t="s">
        <v>26</v>
      </c>
      <c r="C22" s="9" t="s">
        <v>54</v>
      </c>
      <c r="D22" s="10" t="s">
        <v>15</v>
      </c>
      <c r="E22" s="10">
        <v>2</v>
      </c>
      <c r="F22" s="11" t="s">
        <v>50</v>
      </c>
      <c r="G22" s="103" t="s">
        <v>51</v>
      </c>
      <c r="H22" s="104">
        <v>2</v>
      </c>
      <c r="I22" s="104">
        <v>0</v>
      </c>
      <c r="J22" s="104">
        <f t="shared" si="2"/>
        <v>2</v>
      </c>
      <c r="K22" s="104">
        <v>3</v>
      </c>
      <c r="L22" s="104" t="s">
        <v>20</v>
      </c>
      <c r="M22" s="105"/>
      <c r="N22" s="105" t="s">
        <v>108</v>
      </c>
      <c r="O22" s="106"/>
      <c r="P22" s="106"/>
      <c r="Q22" s="106"/>
      <c r="R22" s="92" t="s">
        <v>77</v>
      </c>
    </row>
    <row r="23" spans="1:18" ht="17.649999999999999" customHeight="1" x14ac:dyDescent="0.2">
      <c r="A23" s="46" t="s">
        <v>25</v>
      </c>
      <c r="B23" s="9" t="s">
        <v>26</v>
      </c>
      <c r="C23" s="9" t="s">
        <v>53</v>
      </c>
      <c r="D23" s="10" t="s">
        <v>15</v>
      </c>
      <c r="E23" s="10">
        <v>2</v>
      </c>
      <c r="F23" s="22" t="s">
        <v>50</v>
      </c>
      <c r="G23" s="64" t="s">
        <v>55</v>
      </c>
      <c r="H23" s="65">
        <v>2</v>
      </c>
      <c r="I23" s="65">
        <v>0</v>
      </c>
      <c r="J23" s="65">
        <f t="shared" ref="J23:J25" si="3">(H23+(I23*0.5))</f>
        <v>2</v>
      </c>
      <c r="K23" s="65">
        <v>3</v>
      </c>
      <c r="L23" s="65" t="s">
        <v>20</v>
      </c>
      <c r="M23" s="66"/>
      <c r="N23" s="67" t="s">
        <v>86</v>
      </c>
      <c r="O23" s="67"/>
      <c r="P23" s="66"/>
      <c r="Q23" s="66"/>
      <c r="R23" s="68" t="s">
        <v>75</v>
      </c>
    </row>
    <row r="24" spans="1:18" ht="17.649999999999999" customHeight="1" x14ac:dyDescent="0.2">
      <c r="A24" s="46" t="s">
        <v>25</v>
      </c>
      <c r="B24" s="9" t="s">
        <v>26</v>
      </c>
      <c r="C24" s="9" t="s">
        <v>53</v>
      </c>
      <c r="D24" s="10" t="s">
        <v>15</v>
      </c>
      <c r="E24" s="10">
        <v>2</v>
      </c>
      <c r="F24" s="22" t="s">
        <v>79</v>
      </c>
      <c r="G24" s="81" t="s">
        <v>80</v>
      </c>
      <c r="H24" s="82">
        <v>2</v>
      </c>
      <c r="I24" s="82">
        <v>0</v>
      </c>
      <c r="J24" s="85">
        <f t="shared" si="3"/>
        <v>2</v>
      </c>
      <c r="K24" s="82">
        <v>2</v>
      </c>
      <c r="L24" s="86" t="s">
        <v>20</v>
      </c>
      <c r="M24" s="84"/>
      <c r="N24" s="84" t="s">
        <v>73</v>
      </c>
      <c r="O24" s="84"/>
      <c r="P24" s="84"/>
      <c r="Q24" s="84"/>
      <c r="R24" s="87" t="s">
        <v>81</v>
      </c>
    </row>
    <row r="25" spans="1:18" ht="17.649999999999999" customHeight="1" x14ac:dyDescent="0.2">
      <c r="A25" s="46" t="s">
        <v>25</v>
      </c>
      <c r="B25" s="9" t="s">
        <v>26</v>
      </c>
      <c r="C25" s="9" t="s">
        <v>59</v>
      </c>
      <c r="D25" s="10" t="s">
        <v>15</v>
      </c>
      <c r="E25" s="10">
        <v>2</v>
      </c>
      <c r="F25" s="11" t="s">
        <v>57</v>
      </c>
      <c r="G25" s="94" t="s">
        <v>60</v>
      </c>
      <c r="H25" s="95">
        <v>6</v>
      </c>
      <c r="I25" s="95">
        <v>14</v>
      </c>
      <c r="J25" s="96">
        <f t="shared" si="3"/>
        <v>13</v>
      </c>
      <c r="K25" s="95">
        <v>24</v>
      </c>
      <c r="L25" s="90" t="s">
        <v>20</v>
      </c>
      <c r="M25" s="91"/>
      <c r="N25" s="91"/>
      <c r="O25" s="91" t="s">
        <v>87</v>
      </c>
      <c r="P25" s="91"/>
      <c r="Q25" s="91"/>
      <c r="R25" s="92" t="s">
        <v>77</v>
      </c>
    </row>
    <row r="26" spans="1:18" ht="17.649999999999999" customHeight="1" x14ac:dyDescent="0.2">
      <c r="A26" s="46" t="s">
        <v>25</v>
      </c>
      <c r="B26" s="9" t="s">
        <v>26</v>
      </c>
      <c r="C26" s="9" t="s">
        <v>59</v>
      </c>
      <c r="D26" s="10" t="s">
        <v>15</v>
      </c>
      <c r="E26" s="10">
        <v>2</v>
      </c>
      <c r="F26" s="11" t="s">
        <v>57</v>
      </c>
      <c r="G26" s="120" t="s">
        <v>112</v>
      </c>
      <c r="H26" s="121">
        <v>6</v>
      </c>
      <c r="I26" s="121">
        <v>14</v>
      </c>
      <c r="J26" s="122">
        <f t="shared" ref="J26" si="4">(H26+(I26*0.5))</f>
        <v>13</v>
      </c>
      <c r="K26" s="121">
        <v>24</v>
      </c>
      <c r="L26" s="114" t="s">
        <v>20</v>
      </c>
      <c r="M26" s="39"/>
      <c r="N26" s="39" t="s">
        <v>87</v>
      </c>
      <c r="O26" s="39"/>
      <c r="P26" s="39"/>
      <c r="Q26" s="39"/>
      <c r="R26" s="115" t="s">
        <v>74</v>
      </c>
    </row>
    <row r="27" spans="1:18" ht="17.649999999999999" customHeight="1" thickBot="1" x14ac:dyDescent="0.25">
      <c r="A27" s="134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6"/>
    </row>
    <row r="28" spans="1:18" ht="17.649999999999999" customHeight="1" x14ac:dyDescent="0.2">
      <c r="A28" s="140" t="s">
        <v>58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2"/>
    </row>
    <row r="29" spans="1:18" ht="17.649999999999999" customHeight="1" x14ac:dyDescent="0.2">
      <c r="A29" s="108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10"/>
    </row>
    <row r="30" spans="1:18" ht="17.649999999999999" customHeight="1" thickBot="1" x14ac:dyDescent="0.25">
      <c r="A30" s="137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9"/>
    </row>
    <row r="31" spans="1:18" ht="21.4" customHeight="1" x14ac:dyDescent="0.2"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3" spans="6:18" ht="17.649999999999999" customHeight="1" x14ac:dyDescent="0.2"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6:18" ht="17.649999999999999" customHeight="1" x14ac:dyDescent="0.2"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6:18" ht="17.649999999999999" customHeight="1" x14ac:dyDescent="0.2"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6:18" ht="17.649999999999999" customHeight="1" x14ac:dyDescent="0.2">
      <c r="G36" s="13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6:18" ht="17.649999999999999" customHeight="1" x14ac:dyDescent="0.2"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6:18" ht="17.649999999999999" customHeight="1" x14ac:dyDescent="0.2"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</row>
    <row r="39" spans="6:18" ht="17.649999999999999" customHeight="1" x14ac:dyDescent="0.2"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</row>
    <row r="40" spans="6:18" ht="17.649999999999999" customHeight="1" x14ac:dyDescent="0.2">
      <c r="F40" s="15"/>
      <c r="G40" s="15"/>
      <c r="H40" s="8"/>
      <c r="I40" s="8"/>
      <c r="J40" s="8"/>
      <c r="K40" s="8"/>
      <c r="L40" s="8"/>
      <c r="M40" s="8"/>
      <c r="N40" s="8"/>
      <c r="O40" s="8"/>
      <c r="P40" s="8"/>
      <c r="Q40" s="8"/>
      <c r="R40" s="15"/>
    </row>
    <row r="41" spans="6:18" ht="17.649999999999999" customHeight="1" x14ac:dyDescent="0.2">
      <c r="G41" s="13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6:18" ht="17.649999999999999" customHeight="1" x14ac:dyDescent="0.2">
      <c r="G42" s="13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6:18" ht="17.649999999999999" customHeight="1" x14ac:dyDescent="0.2">
      <c r="G43" s="13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6:18" ht="17.649999999999999" customHeight="1" x14ac:dyDescent="0.2">
      <c r="G44" s="13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6:18" ht="17.649999999999999" customHeight="1" x14ac:dyDescent="0.2">
      <c r="G45" s="13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6:18" ht="17.649999999999999" customHeight="1" x14ac:dyDescent="0.2"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6:18" ht="17.649999999999999" customHeight="1" x14ac:dyDescent="0.2"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6:18" ht="17.649999999999999" customHeight="1" x14ac:dyDescent="0.2"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</row>
    <row r="49" spans="6:18" ht="17.649999999999999" customHeight="1" x14ac:dyDescent="0.2"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</row>
    <row r="50" spans="6:18" ht="17.649999999999999" customHeight="1" x14ac:dyDescent="0.2">
      <c r="F50" s="15"/>
      <c r="G50" s="15"/>
      <c r="H50" s="8"/>
      <c r="I50" s="8"/>
      <c r="J50" s="8"/>
      <c r="K50" s="8"/>
      <c r="L50" s="8"/>
      <c r="M50" s="8"/>
      <c r="N50" s="8"/>
      <c r="O50" s="8"/>
      <c r="P50" s="8"/>
      <c r="Q50" s="8"/>
      <c r="R50" s="15"/>
    </row>
    <row r="51" spans="6:18" ht="17.649999999999999" customHeight="1" x14ac:dyDescent="0.2">
      <c r="G51" s="13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6:18" ht="17.649999999999999" customHeight="1" x14ac:dyDescent="0.2">
      <c r="G52" s="13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6:18" ht="17.649999999999999" customHeight="1" x14ac:dyDescent="0.2">
      <c r="G53" s="13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6:18" ht="17.649999999999999" customHeight="1" x14ac:dyDescent="0.2">
      <c r="G54" s="13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6:18" ht="17.649999999999999" customHeight="1" x14ac:dyDescent="0.2">
      <c r="G55" s="13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6:18" ht="17.649999999999999" customHeight="1" x14ac:dyDescent="0.2"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9" spans="6:18" ht="17.649999999999999" customHeight="1" x14ac:dyDescent="0.2"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</row>
    <row r="60" spans="6:18" ht="17.649999999999999" customHeight="1" x14ac:dyDescent="0.2"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</row>
    <row r="61" spans="6:18" ht="17.649999999999999" customHeight="1" x14ac:dyDescent="0.2"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</row>
    <row r="62" spans="6:18" ht="17.649999999999999" customHeight="1" x14ac:dyDescent="0.2">
      <c r="F62" s="15"/>
      <c r="G62" s="15"/>
      <c r="H62" s="8"/>
      <c r="I62" s="8"/>
      <c r="J62" s="8"/>
      <c r="K62" s="8"/>
      <c r="L62" s="8"/>
      <c r="M62" s="8"/>
      <c r="N62" s="8"/>
      <c r="O62" s="8"/>
      <c r="P62" s="8"/>
      <c r="Q62" s="8"/>
      <c r="R62" s="15"/>
    </row>
    <row r="63" spans="6:18" ht="17.649999999999999" customHeight="1" x14ac:dyDescent="0.2">
      <c r="G63" s="13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6:18" ht="17.649999999999999" customHeight="1" x14ac:dyDescent="0.2"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6:18" ht="17.649999999999999" customHeight="1" x14ac:dyDescent="0.2"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6:18" ht="17.649999999999999" customHeight="1" x14ac:dyDescent="0.2"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6:18" ht="17.649999999999999" customHeight="1" x14ac:dyDescent="0.2"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6:18" ht="17.649999999999999" customHeight="1" x14ac:dyDescent="0.2"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6:18" ht="17.649999999999999" customHeight="1" x14ac:dyDescent="0.2">
      <c r="G69" s="1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6"/>
    </row>
    <row r="70" spans="6:18" ht="17.649999999999999" customHeight="1" x14ac:dyDescent="0.2"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2" spans="6:18" ht="17.649999999999999" customHeight="1" x14ac:dyDescent="0.2"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</row>
    <row r="73" spans="6:18" ht="17.649999999999999" customHeight="1" x14ac:dyDescent="0.2"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</row>
    <row r="74" spans="6:18" ht="17.649999999999999" customHeight="1" x14ac:dyDescent="0.2">
      <c r="F74" s="15"/>
      <c r="G74" s="15"/>
      <c r="H74" s="8"/>
      <c r="I74" s="8"/>
      <c r="J74" s="8"/>
      <c r="K74" s="8"/>
      <c r="L74" s="8"/>
      <c r="M74" s="8"/>
      <c r="N74" s="8"/>
      <c r="O74" s="8"/>
      <c r="P74" s="8"/>
      <c r="Q74" s="8"/>
      <c r="R74" s="15"/>
    </row>
    <row r="75" spans="6:18" ht="17.649999999999999" customHeight="1" x14ac:dyDescent="0.2"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6:18" ht="17.649999999999999" customHeight="1" x14ac:dyDescent="0.2"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6:18" ht="17.649999999999999" customHeight="1" x14ac:dyDescent="0.2">
      <c r="G77" s="13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6:18" ht="17.649999999999999" customHeight="1" x14ac:dyDescent="0.2"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6:18" ht="17.649999999999999" customHeight="1" x14ac:dyDescent="0.2"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6"/>
    </row>
    <row r="80" spans="6:18" ht="17.649999999999999" customHeight="1" x14ac:dyDescent="0.2">
      <c r="G80" s="13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6:18" ht="17.649999999999999" customHeight="1" x14ac:dyDescent="0.2">
      <c r="G81" s="17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3" spans="6:18" ht="17.649999999999999" customHeight="1" x14ac:dyDescent="0.2"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</row>
    <row r="84" spans="6:18" ht="17.649999999999999" customHeight="1" x14ac:dyDescent="0.2"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</row>
    <row r="85" spans="6:18" ht="17.649999999999999" customHeight="1" x14ac:dyDescent="0.2">
      <c r="F85" s="15"/>
      <c r="G85" s="15"/>
      <c r="H85" s="8"/>
      <c r="I85" s="8"/>
      <c r="J85" s="8"/>
      <c r="K85" s="8"/>
      <c r="L85" s="8"/>
      <c r="M85" s="8"/>
      <c r="N85" s="8"/>
      <c r="O85" s="8"/>
      <c r="P85" s="8"/>
      <c r="Q85" s="8"/>
      <c r="R85" s="15"/>
    </row>
    <row r="86" spans="6:18" ht="17.649999999999999" customHeight="1" x14ac:dyDescent="0.2">
      <c r="F86" s="18"/>
      <c r="G86" s="18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6:18" ht="17.649999999999999" customHeight="1" x14ac:dyDescent="0.2">
      <c r="F87" s="18"/>
      <c r="G87" s="20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6:18" ht="17.649999999999999" customHeight="1" x14ac:dyDescent="0.2">
      <c r="F88" s="18"/>
      <c r="G88" s="18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6:18" ht="17.649999999999999" customHeight="1" x14ac:dyDescent="0.2">
      <c r="F89" s="18"/>
      <c r="G89" s="18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6:18" ht="17.649999999999999" customHeight="1" x14ac:dyDescent="0.2">
      <c r="F90" s="18"/>
      <c r="G90" s="18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6:18" ht="17.649999999999999" customHeight="1" x14ac:dyDescent="0.2">
      <c r="F91" s="18"/>
      <c r="G91" s="18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6:18" ht="17.649999999999999" customHeight="1" x14ac:dyDescent="0.2">
      <c r="F92" s="18"/>
      <c r="G92" s="20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6"/>
    </row>
    <row r="93" spans="6:18" ht="17.649999999999999" customHeight="1" x14ac:dyDescent="0.2">
      <c r="F93" s="18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5" spans="6:18" ht="17.649999999999999" customHeight="1" x14ac:dyDescent="0.2"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</row>
    <row r="96" spans="6:18" ht="17.649999999999999" customHeight="1" x14ac:dyDescent="0.2"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</row>
    <row r="97" spans="6:18" ht="17.649999999999999" customHeight="1" x14ac:dyDescent="0.2">
      <c r="F97" s="15"/>
      <c r="G97" s="15"/>
      <c r="H97" s="8"/>
      <c r="I97" s="8"/>
      <c r="J97" s="8"/>
      <c r="K97" s="8"/>
      <c r="L97" s="8"/>
      <c r="M97" s="8"/>
      <c r="N97" s="8"/>
      <c r="O97" s="8"/>
      <c r="P97" s="8"/>
      <c r="Q97" s="8"/>
      <c r="R97" s="15"/>
    </row>
    <row r="98" spans="6:18" ht="17.649999999999999" customHeight="1" x14ac:dyDescent="0.2">
      <c r="F98" s="18"/>
      <c r="G98" s="20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6"/>
    </row>
    <row r="99" spans="6:18" ht="17.649999999999999" customHeight="1" x14ac:dyDescent="0.2">
      <c r="F99" s="18"/>
      <c r="G99" s="1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6"/>
    </row>
    <row r="100" spans="6:18" ht="17.649999999999999" customHeight="1" x14ac:dyDescent="0.2">
      <c r="F100" s="18"/>
      <c r="G100" s="20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6:18" ht="17.649999999999999" customHeight="1" x14ac:dyDescent="0.2">
      <c r="F101" s="18"/>
      <c r="G101" s="18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6:18" ht="17.649999999999999" customHeight="1" x14ac:dyDescent="0.2">
      <c r="F102" s="18"/>
      <c r="G102" s="18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6:18" ht="17.649999999999999" customHeight="1" x14ac:dyDescent="0.2">
      <c r="F103" s="18"/>
      <c r="G103" s="18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6:18" ht="17.649999999999999" customHeight="1" x14ac:dyDescent="0.2">
      <c r="F104" s="18"/>
      <c r="G104" s="20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6:18" ht="17.649999999999999" customHeight="1" x14ac:dyDescent="0.2">
      <c r="F105" s="18"/>
      <c r="G105" s="20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6:18" ht="17.649999999999999" customHeight="1" x14ac:dyDescent="0.2">
      <c r="F106" s="18"/>
      <c r="G106" s="20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6:18" ht="17.649999999999999" customHeight="1" x14ac:dyDescent="0.2">
      <c r="F107" s="18"/>
      <c r="G107" s="20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6:18" ht="17.649999999999999" customHeight="1" x14ac:dyDescent="0.2">
      <c r="G108" s="13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6:18" ht="17.649999999999999" customHeight="1" x14ac:dyDescent="0.2">
      <c r="G109" s="13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</sheetData>
  <mergeCells count="20">
    <mergeCell ref="F60:R60"/>
    <mergeCell ref="A1:R1"/>
    <mergeCell ref="A2:R2"/>
    <mergeCell ref="A11:R11"/>
    <mergeCell ref="A12:R12"/>
    <mergeCell ref="A27:R27"/>
    <mergeCell ref="F38:R38"/>
    <mergeCell ref="F39:R39"/>
    <mergeCell ref="F48:R48"/>
    <mergeCell ref="F49:R49"/>
    <mergeCell ref="F59:R59"/>
    <mergeCell ref="A30:R30"/>
    <mergeCell ref="A28:R28"/>
    <mergeCell ref="F96:R96"/>
    <mergeCell ref="F61:R61"/>
    <mergeCell ref="F72:R72"/>
    <mergeCell ref="F73:R73"/>
    <mergeCell ref="F83:R83"/>
    <mergeCell ref="F84:R84"/>
    <mergeCell ref="F95:R95"/>
  </mergeCells>
  <phoneticPr fontId="11" type="noConversion"/>
  <printOptions horizontalCentered="1"/>
  <pageMargins left="0" right="0" top="0.39370078740157483" bottom="0.39370078740157483" header="0.51181102362204722" footer="0.51181102362204722"/>
  <pageSetup paperSize="9" scale="62" orientation="landscape" horizontalDpi="4294967294" verticalDpi="4294967294" r:id="rId1"/>
  <headerFooter alignWithMargins="0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A7E7D-06F0-4527-B063-669E2D45D7CD}">
  <dimension ref="B1:I12"/>
  <sheetViews>
    <sheetView zoomScale="115" zoomScaleNormal="115" workbookViewId="0">
      <selection activeCell="I18" sqref="I18"/>
    </sheetView>
  </sheetViews>
  <sheetFormatPr defaultRowHeight="12.75" x14ac:dyDescent="0.2"/>
  <cols>
    <col min="4" max="4" width="33.42578125" customWidth="1"/>
    <col min="5" max="5" width="4.7109375" customWidth="1"/>
    <col min="6" max="6" width="20.7109375" customWidth="1"/>
    <col min="8" max="8" width="18.28515625" customWidth="1"/>
    <col min="9" max="9" width="16.42578125" customWidth="1"/>
  </cols>
  <sheetData>
    <row r="1" spans="2:9" ht="34.15" customHeight="1" x14ac:dyDescent="0.2">
      <c r="B1" s="145" t="s">
        <v>104</v>
      </c>
      <c r="C1" s="146"/>
      <c r="D1" s="146"/>
      <c r="E1" s="146"/>
      <c r="F1" s="146"/>
      <c r="G1" s="146"/>
      <c r="H1" s="146"/>
      <c r="I1" s="147"/>
    </row>
    <row r="2" spans="2:9" x14ac:dyDescent="0.2">
      <c r="B2" s="51"/>
      <c r="C2" s="51"/>
      <c r="D2" s="51"/>
      <c r="E2" s="51"/>
      <c r="F2" s="53" t="s">
        <v>105</v>
      </c>
      <c r="G2" s="51"/>
      <c r="H2" s="143" t="s">
        <v>88</v>
      </c>
      <c r="I2" s="144"/>
    </row>
    <row r="3" spans="2:9" x14ac:dyDescent="0.2">
      <c r="B3" s="52" t="s">
        <v>98</v>
      </c>
      <c r="C3" s="52" t="s">
        <v>95</v>
      </c>
      <c r="D3" s="52" t="s">
        <v>96</v>
      </c>
      <c r="E3" s="52" t="s">
        <v>97</v>
      </c>
      <c r="F3" s="33" t="s">
        <v>89</v>
      </c>
      <c r="G3" s="51"/>
      <c r="H3" s="33" t="s">
        <v>90</v>
      </c>
      <c r="I3" s="33" t="s">
        <v>91</v>
      </c>
    </row>
    <row r="4" spans="2:9" x14ac:dyDescent="0.2">
      <c r="B4" s="56" t="s">
        <v>92</v>
      </c>
      <c r="C4" s="54" t="s">
        <v>28</v>
      </c>
      <c r="D4" s="55" t="s">
        <v>66</v>
      </c>
      <c r="E4" s="55" t="s">
        <v>93</v>
      </c>
      <c r="F4" s="50" t="s">
        <v>56</v>
      </c>
      <c r="G4" s="51"/>
      <c r="H4" s="39" t="s">
        <v>71</v>
      </c>
      <c r="I4" s="51"/>
    </row>
    <row r="5" spans="2:9" x14ac:dyDescent="0.2">
      <c r="B5" s="56" t="s">
        <v>92</v>
      </c>
      <c r="C5" s="54" t="s">
        <v>34</v>
      </c>
      <c r="D5" s="55" t="s">
        <v>35</v>
      </c>
      <c r="E5" s="55" t="s">
        <v>94</v>
      </c>
      <c r="F5" s="50" t="s">
        <v>84</v>
      </c>
      <c r="G5" s="51"/>
      <c r="H5" s="51"/>
      <c r="I5" s="39" t="s">
        <v>72</v>
      </c>
    </row>
    <row r="9" spans="2:9" ht="30.6" customHeight="1" x14ac:dyDescent="0.2">
      <c r="B9" s="148" t="s">
        <v>104</v>
      </c>
      <c r="C9" s="148"/>
      <c r="D9" s="148"/>
      <c r="E9" s="148"/>
      <c r="F9" s="148"/>
      <c r="G9" s="148"/>
      <c r="H9" s="148"/>
    </row>
    <row r="10" spans="2:9" x14ac:dyDescent="0.2">
      <c r="B10" s="60" t="s">
        <v>98</v>
      </c>
      <c r="C10" s="60" t="s">
        <v>95</v>
      </c>
      <c r="D10" s="60" t="s">
        <v>96</v>
      </c>
      <c r="E10" s="60" t="s">
        <v>97</v>
      </c>
      <c r="F10" s="61" t="s">
        <v>105</v>
      </c>
      <c r="G10" s="62"/>
      <c r="H10" s="63" t="s">
        <v>88</v>
      </c>
    </row>
    <row r="11" spans="2:9" ht="13.5" x14ac:dyDescent="0.2">
      <c r="B11" s="51"/>
      <c r="C11" s="51"/>
      <c r="D11" s="51"/>
      <c r="E11" s="51"/>
      <c r="F11" s="33" t="s">
        <v>103</v>
      </c>
      <c r="G11" s="57"/>
      <c r="H11" s="58" t="s">
        <v>100</v>
      </c>
    </row>
    <row r="12" spans="2:9" ht="14.25" thickBot="1" x14ac:dyDescent="0.25">
      <c r="B12" s="56" t="s">
        <v>101</v>
      </c>
      <c r="C12" s="54" t="s">
        <v>102</v>
      </c>
      <c r="D12" s="55" t="s">
        <v>43</v>
      </c>
      <c r="E12" s="55" t="s">
        <v>99</v>
      </c>
      <c r="F12" s="50" t="s">
        <v>70</v>
      </c>
      <c r="G12" s="57"/>
      <c r="H12" s="59" t="s">
        <v>71</v>
      </c>
    </row>
  </sheetData>
  <mergeCells count="3">
    <mergeCell ref="H2:I2"/>
    <mergeCell ref="B1:I1"/>
    <mergeCell ref="B9:H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Kaynak 1.ÖĞRETİM</vt:lpstr>
      <vt:lpstr>Sayfa1</vt:lpstr>
      <vt:lpstr>'Kaynak 1.ÖĞRETİM'!Yazdırma_Alanı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Didem Saritas</cp:lastModifiedBy>
  <cp:revision/>
  <cp:lastPrinted>2026-08-20T13:31:24Z</cp:lastPrinted>
  <dcterms:created xsi:type="dcterms:W3CDTF">1999-05-26T11:21:22Z</dcterms:created>
  <dcterms:modified xsi:type="dcterms:W3CDTF">2026-09-16T06:53:45Z</dcterms:modified>
</cp:coreProperties>
</file>