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Yalova Üniversitesi\Masaüstü\"/>
    </mc:Choice>
  </mc:AlternateContent>
  <bookViews>
    <workbookView xWindow="-120" yWindow="-120" windowWidth="29040" windowHeight="15720" tabRatio="569" firstSheet="1" activeTab="2"/>
  </bookViews>
  <sheets>
    <sheet name="Gemi_Prog Türkçe" sheetId="4" r:id="rId1"/>
    <sheet name="Ders Görevlendirmeler" sheetId="7" r:id="rId2"/>
    <sheet name="Ders Programı" sheetId="8" r:id="rId3"/>
    <sheet name="İngilizce Gemi İnşa" sheetId="6" r:id="rId4"/>
  </sheets>
  <definedNames>
    <definedName name="_xlnm.Print_Area" localSheetId="2">'Ders Programı'!$A$1:$Q$24</definedName>
    <definedName name="_xlnm.Print_Area" localSheetId="0">'Gemi_Prog Türkçe'!$A$1:$N$58</definedName>
    <definedName name="_xlnm.Print_Area" localSheetId="3">'İngilizce Gemi İnşa'!$A$1:$N$60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7" l="1"/>
  <c r="I2" i="7"/>
  <c r="I9" i="7"/>
  <c r="I10" i="7"/>
  <c r="I11" i="7"/>
  <c r="I17" i="7"/>
  <c r="I16" i="7"/>
  <c r="I13" i="7"/>
  <c r="I12" i="7"/>
  <c r="I8" i="7"/>
  <c r="I7" i="7"/>
  <c r="I6" i="7"/>
  <c r="I5" i="7"/>
  <c r="I4" i="7"/>
  <c r="L55" i="6"/>
  <c r="F55" i="6"/>
  <c r="L54" i="4"/>
  <c r="F54" i="4"/>
  <c r="F57" i="6" l="1"/>
  <c r="F56" i="6"/>
  <c r="F53" i="6"/>
  <c r="F51" i="6"/>
  <c r="F49" i="6"/>
  <c r="F48" i="6"/>
  <c r="F45" i="6"/>
  <c r="F44" i="6"/>
  <c r="L57" i="6"/>
  <c r="L53" i="6"/>
  <c r="L49" i="6"/>
  <c r="L47" i="6"/>
  <c r="L51" i="6"/>
  <c r="L50" i="6"/>
  <c r="L44" i="6"/>
  <c r="F56" i="4"/>
  <c r="F55" i="4"/>
  <c r="F52" i="4"/>
  <c r="F50" i="4"/>
  <c r="F48" i="4"/>
  <c r="F47" i="4"/>
  <c r="F44" i="4"/>
  <c r="L56" i="4"/>
  <c r="L52" i="4"/>
  <c r="L48" i="4"/>
  <c r="L46" i="4"/>
  <c r="L50" i="4"/>
  <c r="L49" i="4"/>
  <c r="L14" i="4" l="1"/>
  <c r="L15" i="4"/>
  <c r="L16" i="4"/>
  <c r="L17" i="4"/>
  <c r="L13" i="4"/>
  <c r="F17" i="6" l="1"/>
  <c r="F16" i="6"/>
  <c r="F15" i="6"/>
  <c r="F14" i="6"/>
  <c r="F13" i="6"/>
  <c r="M19" i="6" l="1"/>
  <c r="L19" i="6"/>
  <c r="K19" i="6"/>
  <c r="J19" i="6"/>
  <c r="G19" i="6"/>
  <c r="F19" i="6"/>
  <c r="E19" i="6"/>
  <c r="D19" i="6"/>
  <c r="M19" i="4"/>
  <c r="K19" i="4"/>
  <c r="J19" i="4"/>
  <c r="G19" i="4"/>
  <c r="E19" i="4"/>
  <c r="D19" i="4"/>
  <c r="F17" i="4"/>
  <c r="F16" i="4"/>
  <c r="F15" i="4"/>
  <c r="F14" i="4"/>
  <c r="F13" i="4"/>
  <c r="F19" i="4" l="1"/>
  <c r="L19" i="4"/>
  <c r="L43" i="6"/>
  <c r="F43" i="6"/>
  <c r="L43" i="4" l="1"/>
  <c r="L42" i="4"/>
  <c r="F43" i="4"/>
  <c r="F42" i="4"/>
</calcChain>
</file>

<file path=xl/sharedStrings.xml><?xml version="1.0" encoding="utf-8"?>
<sst xmlns="http://schemas.openxmlformats.org/spreadsheetml/2006/main" count="732" uniqueCount="248">
  <si>
    <t xml:space="preserve"> </t>
  </si>
  <si>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</si>
  <si>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</si>
  <si>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</si>
  <si>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</si>
  <si>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</si>
  <si>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</si>
  <si>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</si>
  <si>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</si>
  <si>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</si>
  <si>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</si>
  <si>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Matematik</t>
  </si>
  <si>
    <t>Malzeme Bilgisi</t>
  </si>
  <si>
    <t>Malzeme Muayene Yöntemleri</t>
  </si>
  <si>
    <t>İş Sağlığı ve Güvenliği</t>
  </si>
  <si>
    <t>Toplam Kredi</t>
  </si>
  <si>
    <t>III.YARIYIL/GÜZ</t>
  </si>
  <si>
    <t>IV.YARIYIL BAHAR</t>
  </si>
  <si>
    <t>AİB101</t>
  </si>
  <si>
    <t>Atatürk İlkeleri ve İnkılap Tarihi-1</t>
  </si>
  <si>
    <t>AİB102</t>
  </si>
  <si>
    <t>Atatürk İlkeleri ve İnkılap Tarihi-2</t>
  </si>
  <si>
    <t>YDB101</t>
  </si>
  <si>
    <t>Yabancı Dil-1</t>
  </si>
  <si>
    <t>YDB102</t>
  </si>
  <si>
    <t>Yabancı Dil-2</t>
  </si>
  <si>
    <t>TDB101</t>
  </si>
  <si>
    <t>Türk Dili-1</t>
  </si>
  <si>
    <t>TDB102</t>
  </si>
  <si>
    <t>Türk Dili-2</t>
  </si>
  <si>
    <t>SEÇMELİ DERSLER:</t>
  </si>
  <si>
    <t>*1. Grup</t>
  </si>
  <si>
    <t>*</t>
  </si>
  <si>
    <t>**2. Grup</t>
  </si>
  <si>
    <t>SEÇMELİ DERSLER</t>
  </si>
  <si>
    <t>Kredi</t>
  </si>
  <si>
    <t>*İUE201</t>
  </si>
  <si>
    <t>İŞYERİ UYGULAMA EĞİTİMİ</t>
  </si>
  <si>
    <t>*İUE202</t>
  </si>
  <si>
    <t>Proje</t>
  </si>
  <si>
    <t>**KYN207</t>
  </si>
  <si>
    <t>Endüstriyel Boru Montajı ve Kaynağı</t>
  </si>
  <si>
    <t>**SUA211</t>
  </si>
  <si>
    <t xml:space="preserve">Kurtarma Dalgıçlığı </t>
  </si>
  <si>
    <t>**GEM209</t>
  </si>
  <si>
    <t>**KYN215</t>
  </si>
  <si>
    <t>Kalite Kontrol ve Güvence</t>
  </si>
  <si>
    <t>2019 / 2020  EĞİTİM ÖĞRETİM YILI DERS PLANI</t>
  </si>
  <si>
    <t>FAKÜLTE/YÜKSEKOKUL/DEVLET KONSERVATUVARI/MESLEK YÜKSEKOKULU :  ALTINOVA MESLEK YÜKSEKOKULU</t>
  </si>
  <si>
    <t xml:space="preserve">BÖLÜM/PROGRAM  : MOTORLU ARAÇLAR VE ULAŞTIRMA TEKNOLOJİLERİ BÖLÜMÜ / 
GEMİ İNŞAATI PROGRAMI
</t>
  </si>
  <si>
    <t>GEM101</t>
  </si>
  <si>
    <t xml:space="preserve">Gemi İnşaatına Giriş                      </t>
  </si>
  <si>
    <t>GEM102</t>
  </si>
  <si>
    <t xml:space="preserve">Kaynak Teknolojileri                              </t>
  </si>
  <si>
    <t>GEM103</t>
  </si>
  <si>
    <t>GEM104</t>
  </si>
  <si>
    <t xml:space="preserve">Ölçme ve Boyutlandırma Tekniği           </t>
  </si>
  <si>
    <t>GEM105</t>
  </si>
  <si>
    <t xml:space="preserve">Tasarı Geometri ve Teknik Resim  </t>
  </si>
  <si>
    <t>GEM106</t>
  </si>
  <si>
    <t xml:space="preserve">Gemi Geometrisi                                     </t>
  </si>
  <si>
    <t>GEM108</t>
  </si>
  <si>
    <t xml:space="preserve">Gemi Yardımcı Makineleri                       </t>
  </si>
  <si>
    <t xml:space="preserve">Gemi Yapı Elemanları                 </t>
  </si>
  <si>
    <t>**GEM201</t>
  </si>
  <si>
    <t xml:space="preserve">İmal Usulleri                                     </t>
  </si>
  <si>
    <t>**GEM202</t>
  </si>
  <si>
    <t xml:space="preserve">Gemi İç Dizaynı                          </t>
  </si>
  <si>
    <t>**GEM203</t>
  </si>
  <si>
    <t xml:space="preserve">Gemi Elektrik Sistemleri                 </t>
  </si>
  <si>
    <t xml:space="preserve">Gemi Boru Donanımları          </t>
  </si>
  <si>
    <t>**GEM205</t>
  </si>
  <si>
    <t xml:space="preserve">Balıkçı Gemileri Tasarımı                   </t>
  </si>
  <si>
    <t>**GEM207</t>
  </si>
  <si>
    <t xml:space="preserve">Tersane İşletme ve Organizasyonu     </t>
  </si>
  <si>
    <t xml:space="preserve">Tersane İşletme ve Organizasyonu         </t>
  </si>
  <si>
    <t>**GEM211</t>
  </si>
  <si>
    <t xml:space="preserve">Pompalar ve Kompresörler                      </t>
  </si>
  <si>
    <t xml:space="preserve">Gemi Boru Donanımları                           </t>
  </si>
  <si>
    <t xml:space="preserve">Balıkçı Gemileri Tasarımı            </t>
  </si>
  <si>
    <t xml:space="preserve">Pompalar ve Kompresörler                       </t>
  </si>
  <si>
    <t>**GEM213</t>
  </si>
  <si>
    <t>Gemilerde Havalandırma ve İklimlendirme Sistemleri</t>
  </si>
  <si>
    <t>**GEM204</t>
  </si>
  <si>
    <t xml:space="preserve">Gemi İnşaatı Kontratları                 </t>
  </si>
  <si>
    <t>**GEM215</t>
  </si>
  <si>
    <t xml:space="preserve">Açık Deniz Yapıları                          </t>
  </si>
  <si>
    <t>**GEM219</t>
  </si>
  <si>
    <t xml:space="preserve">Bilgisayar Destekli Tasarım                </t>
  </si>
  <si>
    <t>**GEM217</t>
  </si>
  <si>
    <t xml:space="preserve">Deniz Hukuku                                 </t>
  </si>
  <si>
    <t xml:space="preserve">Açık Deniz Yapıları                   </t>
  </si>
  <si>
    <t xml:space="preserve">Bilgisayar Destekli Tasarım                      </t>
  </si>
  <si>
    <t xml:space="preserve">Deniz Hukuku           </t>
  </si>
  <si>
    <t>**GEM206</t>
  </si>
  <si>
    <t>**SUA210</t>
  </si>
  <si>
    <t>FAKÜLTE/YÜKSEKOKUL/DEVLET KONSERVATUVARI/MESLEK YÜKSEKOKULU :  ALTINOVA VOCATIONAL SCHOOL</t>
  </si>
  <si>
    <t>BÖLÜM/PROGRAM  : MOTOR VEHICLES AND TRANSPORTATION TECHNOLOGIES/SHIP CONSTRUCTION</t>
  </si>
  <si>
    <t>Mathematics</t>
  </si>
  <si>
    <t>Physics</t>
  </si>
  <si>
    <t>Descriptive Geometry and 
Machine Drawing</t>
  </si>
  <si>
    <t>Introduction to Naval Architecture</t>
  </si>
  <si>
    <t>Welding Technologies</t>
  </si>
  <si>
    <t>Ship Geometry</t>
  </si>
  <si>
    <t>Ship Auxiliary Machines</t>
  </si>
  <si>
    <t>Measuring and Sizing Technuqies</t>
  </si>
  <si>
    <t>Principles Of Atatürk And Turkish Revolution-1</t>
  </si>
  <si>
    <t>Foreign Language-1</t>
  </si>
  <si>
    <t>Turkish Languge-1</t>
  </si>
  <si>
    <t xml:space="preserve">Principles Of Atatürk And Turkish Revolution-2
</t>
  </si>
  <si>
    <t>Foreign Language-2</t>
  </si>
  <si>
    <t>Turkish Language-2</t>
  </si>
  <si>
    <t>Ship Electrics Systems</t>
  </si>
  <si>
    <t>Design of Fishing Vessels</t>
  </si>
  <si>
    <t>Offshore Structures</t>
  </si>
  <si>
    <t>HVAC</t>
  </si>
  <si>
    <t>Pumps and Compressors</t>
  </si>
  <si>
    <t>Maritime Law</t>
  </si>
  <si>
    <t>Project</t>
  </si>
  <si>
    <t>Ship Piping Equipment</t>
  </si>
  <si>
    <t>Shipyard Operation and Organization</t>
  </si>
  <si>
    <t>Shipbuilding Contracts</t>
  </si>
  <si>
    <t>Computer Aided Design</t>
  </si>
  <si>
    <t>Rescue Diving</t>
  </si>
  <si>
    <t>Industrial Pipe Mounting and Welding</t>
  </si>
  <si>
    <t>WORKPLACE PRACTICE AND TRAINING</t>
  </si>
  <si>
    <t>Interior Design of Ship</t>
  </si>
  <si>
    <t>Underwater Archaeology and Tourism</t>
  </si>
  <si>
    <t>Manufacturing Processes</t>
  </si>
  <si>
    <t>Material Science</t>
  </si>
  <si>
    <t>Quality Control and Assurance</t>
  </si>
  <si>
    <t>Material Inspection Methods</t>
  </si>
  <si>
    <t>I.TERM/AUTUMN</t>
  </si>
  <si>
    <t>II.TERM SPRING</t>
  </si>
  <si>
    <t>III.TERM/AUTUMN</t>
  </si>
  <si>
    <t>IV.TERM SPRING</t>
  </si>
  <si>
    <t xml:space="preserve">Fizik                                               </t>
  </si>
  <si>
    <t>GEM107</t>
  </si>
  <si>
    <t>GEM109</t>
  </si>
  <si>
    <t xml:space="preserve">Ship Construction Companents </t>
  </si>
  <si>
    <t>Occupational Health and Safety</t>
  </si>
  <si>
    <t>***Mezun olunabilmesi için 30 iş günü Endüstriye dayalı öğretim [EDÖ] (Staj) yapılması zorunludur.   ( 30 İş Günü )</t>
  </si>
  <si>
    <t>**GEM208</t>
  </si>
  <si>
    <t>***In order to graduate, it is compulsory to do 30 days Industrial Training [EDÖ] (Internship). (30 Business Days)</t>
  </si>
  <si>
    <t>GEM111</t>
  </si>
  <si>
    <t>**GEM221</t>
  </si>
  <si>
    <t>EDÖ102</t>
  </si>
  <si>
    <t>Endüstriye Dayalı Öğretim</t>
  </si>
  <si>
    <t>Industry Based Teaching</t>
  </si>
  <si>
    <t xml:space="preserve">Sualtı Arkeolojisi ve Turizmi </t>
  </si>
  <si>
    <t>SEÇMELİ DERS 1</t>
  </si>
  <si>
    <t>SEÇMELİ DERS 2</t>
  </si>
  <si>
    <t>SEÇMELİ DERS 3</t>
  </si>
  <si>
    <t>SEÇMELİ DERS 4</t>
  </si>
  <si>
    <t>SEÇMELİ DERS 5</t>
  </si>
  <si>
    <t>SEÇMELİ DERS 6</t>
  </si>
  <si>
    <t>ELECTIVE COURSE 1</t>
  </si>
  <si>
    <t>ELECTIVE COURSE 2</t>
  </si>
  <si>
    <t>ELECTIVE COURSE 3</t>
  </si>
  <si>
    <t>ELECTIVE COURSE 4</t>
  </si>
  <si>
    <t>ELECTIVE COURSE 5</t>
  </si>
  <si>
    <t>ELECTIVE COURSE 6</t>
  </si>
  <si>
    <t>**GNÇ209</t>
  </si>
  <si>
    <t>Gönüllülük Çalışmaları</t>
  </si>
  <si>
    <t>Volunteeering Works</t>
  </si>
  <si>
    <t>ELECTIVE COURSE 7</t>
  </si>
  <si>
    <t>** III. ve IV. Yarıyıldan herhangi birinde ASGARİ 24 AKTS kol seçmeli ders veya * İşyeri Uygulama Eğitimi alınacaktır.</t>
  </si>
  <si>
    <t>** III. and IV. In any semester, the minimum 24 ECTS branch elective courses or  * Workplace Practice Training will be taken.</t>
  </si>
  <si>
    <t>2021 / 2022  EĞİTİM ÖĞRETİM YILI DERS PLANI</t>
  </si>
  <si>
    <t>Birimi</t>
  </si>
  <si>
    <t>Bölüm/Program</t>
  </si>
  <si>
    <t>Öğretim Tipi</t>
  </si>
  <si>
    <t>Sınıfı</t>
  </si>
  <si>
    <t>Ders Kodu</t>
  </si>
  <si>
    <t>Dersler</t>
  </si>
  <si>
    <t>AKTS</t>
  </si>
  <si>
    <t>Z/S</t>
  </si>
  <si>
    <t>Öğretim Elemanı</t>
  </si>
  <si>
    <t>Görevlendirildiği Kanun Maddesi</t>
  </si>
  <si>
    <t>Altınova Meslek Yüksekokulu</t>
  </si>
  <si>
    <t>Gemi İnşaatı</t>
  </si>
  <si>
    <t>1. öğretim</t>
  </si>
  <si>
    <t xml:space="preserve">Endüstriye Dayalı Öğretim </t>
  </si>
  <si>
    <t>Z</t>
  </si>
  <si>
    <t>Kadrolu</t>
  </si>
  <si>
    <t xml:space="preserve">Ölçme ve Boyutlandırma Tekniği          </t>
  </si>
  <si>
    <t>Öğr. Gör. Dr. Eren Uyan</t>
  </si>
  <si>
    <t>Öğr. Gör. Atilla Baytemür</t>
  </si>
  <si>
    <t>İŞYERİ UYGULAMA EĞİTİMİ -A</t>
  </si>
  <si>
    <t xml:space="preserve">Gemi İç Dizaynı                        </t>
  </si>
  <si>
    <t>S</t>
  </si>
  <si>
    <t xml:space="preserve">Proje                                      </t>
  </si>
  <si>
    <t>Gemi İnşaatı Programı I.Sınıf ( 2.Yarıyıl )</t>
  </si>
  <si>
    <t>D.Kodu</t>
  </si>
  <si>
    <t>Derslik</t>
  </si>
  <si>
    <t>Pazartesi</t>
  </si>
  <si>
    <t>Salı</t>
  </si>
  <si>
    <t>Çarşamba</t>
  </si>
  <si>
    <t>Perşembe</t>
  </si>
  <si>
    <t>Cuma</t>
  </si>
  <si>
    <t>Öğr. Elemanı</t>
  </si>
  <si>
    <t>Altınova MYO</t>
  </si>
  <si>
    <t xml:space="preserve">MAUT / Gemi İnşaatı </t>
  </si>
  <si>
    <t>1.Öğr.</t>
  </si>
  <si>
    <t>z</t>
  </si>
  <si>
    <t>Yüz yüze</t>
  </si>
  <si>
    <t>Gemi İnşaatı Programı II.Sınıf ( 4.Yarıyıl )</t>
  </si>
  <si>
    <t>* GEM 106 GEMİ GEOMETRİSİ DERSİ TEKNİK YETERSİZLİKLERDEN(SINIF KAPASİTESİNİN DERSE YAZILACAK ÖĞRENCİ SAYISINI KARŞILAMAMASI) DOLAYI GEM106-A VE GEM106-B ŞEKLİNDE ŞUBELENDİRİLMİŞTİR.</t>
  </si>
  <si>
    <t>*İUE201-A</t>
  </si>
  <si>
    <t>09.00-11.45</t>
  </si>
  <si>
    <t>Öğr. Gör. Dr. Selahattin Alp Erkurtulmuş</t>
  </si>
  <si>
    <t>İUE202</t>
  </si>
  <si>
    <t>Dr. Öğr. Üyesi Özgür Demir</t>
  </si>
  <si>
    <t>**İUE201 İŞ YERİ UYGULAMA EĞİTİMİ DERSİ YÖK'ÜN ÇERÇEVE YÖNETMELİĞİNDE DE GEÇTİĞİ ÜZERE 5 KİŞİDEN AZ OLMAMAK ÜZERE ŞUBELENDİRME YAPILAMAMATADIR.</t>
  </si>
  <si>
    <t>09.00-10.45</t>
  </si>
  <si>
    <t>08.30-13.15</t>
  </si>
  <si>
    <t>13.00-15.45</t>
  </si>
  <si>
    <t>13.00-15:45</t>
  </si>
  <si>
    <t xml:space="preserve">Gemi Geometrisi                            </t>
  </si>
  <si>
    <t>İmal Usülleri</t>
  </si>
  <si>
    <t>Açık Deniz Yapıları</t>
  </si>
  <si>
    <t>GEM201</t>
  </si>
  <si>
    <t>GEM202</t>
  </si>
  <si>
    <t>GEM208</t>
  </si>
  <si>
    <t>GEM205</t>
  </si>
  <si>
    <t>08.00-10.00</t>
  </si>
  <si>
    <t>10.00-12.00</t>
  </si>
  <si>
    <t>12.00-14.00</t>
  </si>
  <si>
    <t>Bilgisayar Destekli Tasarım</t>
  </si>
  <si>
    <t>GEM213</t>
  </si>
  <si>
    <t>2023-2024 EĞİTİM-ÖĞRETİM YILI BAHAR YARIYILI HAFTALIK DERS PROGRAMI</t>
  </si>
  <si>
    <t>12.30-17.15</t>
  </si>
  <si>
    <t>14.00-16.45</t>
  </si>
  <si>
    <t>09.00-12.45</t>
  </si>
  <si>
    <t>*İUE201-B</t>
  </si>
  <si>
    <t>İŞYERİ UYGULAMA EĞİTİMİ -B</t>
  </si>
  <si>
    <t>İŞYERİ UYGULAMA EĞİTİMİ -C</t>
  </si>
  <si>
    <t>İŞYERİ UYGULAMA EĞİTİMİ -D</t>
  </si>
  <si>
    <t xml:space="preserve">Gemi Geometrisi                                  </t>
  </si>
  <si>
    <t>13:15-15.00</t>
  </si>
  <si>
    <t>Gemi Boru Donanımları</t>
  </si>
  <si>
    <t xml:space="preserve">Gemi Boru Donanımları                           											2	2                </t>
  </si>
  <si>
    <t>13.15-17.00</t>
  </si>
  <si>
    <t>GEM209</t>
  </si>
  <si>
    <t>İŞ YERİ UYGULAMA EĞİTİMİ *</t>
  </si>
  <si>
    <t>* Öğrenci sayısına göre en az 5 öğrenci olacak şekilde öğretim elemanlarına dağıtılacaktır.</t>
  </si>
  <si>
    <t>12:30-15:15</t>
  </si>
  <si>
    <t>10:15-12:00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</si>
</sst>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charset val="16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162"/>
    </font>
    <font>
      <sz val="9"/>
      <name val="Arial"/>
      <family val="2"/>
    </font>
    <font>
      <b/>
      <sz val="9"/>
      <name val="Arial"/>
      <family val="2"/>
      <charset val="162"/>
    </font>
    <font>
      <sz val="10"/>
      <name val="Arial Tur"/>
      <charset val="162"/>
    </font>
    <font>
      <b/>
      <sz val="7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2"/>
    </font>
    <font>
      <sz val="10"/>
      <name val="Arial"/>
      <family val="2"/>
    </font>
    <font>
      <b/>
      <sz val="9"/>
      <color theme="0"/>
      <name val="Arial"/>
      <family val="2"/>
      <charset val="162"/>
    </font>
    <font>
      <sz val="10"/>
      <color theme="0"/>
      <name val="Arial"/>
      <family val="2"/>
      <charset val="162"/>
    </font>
    <font>
      <sz val="9"/>
      <color theme="0"/>
      <name val="Arial"/>
      <family val="2"/>
      <charset val="162"/>
    </font>
    <font>
      <sz val="9"/>
      <name val="Arial Tur"/>
      <family val="2"/>
      <charset val="162"/>
    </font>
    <font>
      <sz val="9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0" fillId="0" borderId="0"/>
    <xf numFmtId="0" fontId="16" fillId="0" borderId="0"/>
    <xf numFmtId="0" fontId="10" fillId="0" borderId="0"/>
    <xf numFmtId="0" fontId="17" fillId="0" borderId="0"/>
  </cellStyleXfs>
  <cellXfs count="2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" xfId="0" applyFont="1" applyBorder="1"/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1" fillId="2" borderId="8" xfId="0" applyFont="1" applyFill="1" applyBorder="1"/>
    <xf numFmtId="0" fontId="12" fillId="2" borderId="8" xfId="0" applyFont="1" applyFill="1" applyBorder="1"/>
    <xf numFmtId="0" fontId="12" fillId="2" borderId="13" xfId="0" applyFont="1" applyFill="1" applyBorder="1"/>
    <xf numFmtId="0" fontId="13" fillId="2" borderId="8" xfId="0" applyFont="1" applyFill="1" applyBorder="1"/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8" xfId="1" applyFont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8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164" fontId="3" fillId="0" borderId="8" xfId="0" applyNumberFormat="1" applyFont="1" applyBorder="1" applyAlignment="1">
      <alignment horizontal="center"/>
    </xf>
    <xf numFmtId="0" fontId="13" fillId="2" borderId="15" xfId="0" applyFont="1" applyFill="1" applyBorder="1"/>
    <xf numFmtId="0" fontId="2" fillId="0" borderId="29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0" borderId="15" xfId="1" applyFont="1" applyBorder="1" applyAlignment="1">
      <alignment horizontal="center" vertical="center" wrapText="1"/>
    </xf>
    <xf numFmtId="0" fontId="18" fillId="0" borderId="8" xfId="0" applyFont="1" applyBorder="1"/>
    <xf numFmtId="0" fontId="0" fillId="3" borderId="0" xfId="0" applyFill="1"/>
    <xf numFmtId="0" fontId="3" fillId="0" borderId="8" xfId="0" applyFont="1" applyBorder="1" applyAlignment="1">
      <alignment horizontal="left" vertical="center"/>
    </xf>
    <xf numFmtId="0" fontId="3" fillId="0" borderId="35" xfId="0" applyFont="1" applyBorder="1" applyAlignment="1">
      <alignment shrinkToFit="1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/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36" xfId="0" applyFont="1" applyFill="1" applyBorder="1" applyAlignment="1">
      <alignment shrinkToFit="1"/>
    </xf>
    <xf numFmtId="0" fontId="14" fillId="4" borderId="4" xfId="1" applyFont="1" applyFill="1" applyBorder="1"/>
    <xf numFmtId="0" fontId="3" fillId="4" borderId="4" xfId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4" borderId="7" xfId="0" applyFont="1" applyFill="1" applyBorder="1" applyAlignment="1">
      <alignment shrinkToFit="1"/>
    </xf>
    <xf numFmtId="164" fontId="3" fillId="4" borderId="8" xfId="0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vertical="top" wrapText="1"/>
    </xf>
    <xf numFmtId="0" fontId="18" fillId="4" borderId="8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4" fillId="4" borderId="8" xfId="1" applyFont="1" applyFill="1" applyBorder="1"/>
    <xf numFmtId="0" fontId="3" fillId="3" borderId="7" xfId="0" applyFont="1" applyFill="1" applyBorder="1" applyAlignment="1">
      <alignment shrinkToFit="1"/>
    </xf>
    <xf numFmtId="0" fontId="3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6" xfId="0" applyFont="1" applyFill="1" applyBorder="1"/>
    <xf numFmtId="0" fontId="14" fillId="3" borderId="8" xfId="1" applyFont="1" applyFill="1" applyBorder="1"/>
    <xf numFmtId="0" fontId="20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8" xfId="0" applyFont="1" applyBorder="1"/>
    <xf numFmtId="0" fontId="21" fillId="0" borderId="13" xfId="0" applyFont="1" applyBorder="1"/>
    <xf numFmtId="0" fontId="3" fillId="0" borderId="8" xfId="0" applyFont="1" applyBorder="1" applyAlignment="1">
      <alignment shrinkToFit="1"/>
    </xf>
    <xf numFmtId="0" fontId="3" fillId="0" borderId="8" xfId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1" fillId="0" borderId="9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2" fillId="3" borderId="7" xfId="0" applyFont="1" applyFill="1" applyBorder="1" applyAlignment="1">
      <alignment shrinkToFit="1"/>
    </xf>
    <xf numFmtId="0" fontId="22" fillId="3" borderId="8" xfId="0" applyFont="1" applyFill="1" applyBorder="1" applyAlignment="1">
      <alignment shrinkToFit="1"/>
    </xf>
    <xf numFmtId="0" fontId="22" fillId="3" borderId="8" xfId="0" applyFont="1" applyFill="1" applyBorder="1" applyAlignment="1">
      <alignment horizontal="left" shrinkToFit="1"/>
    </xf>
    <xf numFmtId="0" fontId="22" fillId="3" borderId="13" xfId="0" applyFont="1" applyFill="1" applyBorder="1" applyAlignment="1">
      <alignment horizontal="left" shrinkToFit="1"/>
    </xf>
    <xf numFmtId="0" fontId="22" fillId="3" borderId="8" xfId="0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14" fillId="0" borderId="6" xfId="1" applyFont="1" applyBorder="1"/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6" xfId="0" applyFont="1" applyBorder="1" applyAlignment="1">
      <alignment shrinkToFit="1"/>
    </xf>
    <xf numFmtId="0" fontId="14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6" xfId="0" applyFont="1" applyBorder="1"/>
    <xf numFmtId="1" fontId="3" fillId="0" borderId="4" xfId="0" applyNumberFormat="1" applyFont="1" applyBorder="1" applyAlignment="1">
      <alignment horizontal="center"/>
    </xf>
    <xf numFmtId="0" fontId="16" fillId="0" borderId="0" xfId="0" applyFont="1"/>
    <xf numFmtId="0" fontId="23" fillId="0" borderId="8" xfId="0" applyFont="1" applyBorder="1"/>
    <xf numFmtId="0" fontId="0" fillId="0" borderId="8" xfId="0" applyBorder="1"/>
    <xf numFmtId="1" fontId="3" fillId="0" borderId="0" xfId="0" applyNumberFormat="1" applyFont="1" applyAlignment="1">
      <alignment horizontal="center"/>
    </xf>
    <xf numFmtId="0" fontId="26" fillId="3" borderId="7" xfId="0" applyFont="1" applyFill="1" applyBorder="1" applyAlignment="1">
      <alignment shrinkToFit="1"/>
    </xf>
    <xf numFmtId="0" fontId="26" fillId="3" borderId="8" xfId="0" applyFont="1" applyFill="1" applyBorder="1" applyAlignment="1">
      <alignment shrinkToFit="1"/>
    </xf>
    <xf numFmtId="0" fontId="26" fillId="3" borderId="8" xfId="0" applyFont="1" applyFill="1" applyBorder="1" applyAlignment="1">
      <alignment horizontal="center" shrinkToFit="1"/>
    </xf>
    <xf numFmtId="0" fontId="26" fillId="3" borderId="8" xfId="0" applyFont="1" applyFill="1" applyBorder="1" applyAlignment="1">
      <alignment horizontal="left" shrinkToFit="1"/>
    </xf>
    <xf numFmtId="0" fontId="27" fillId="3" borderId="8" xfId="0" applyFont="1" applyFill="1" applyBorder="1" applyAlignment="1">
      <alignment horizontal="center" vertical="center" shrinkToFit="1"/>
    </xf>
    <xf numFmtId="0" fontId="19" fillId="0" borderId="0" xfId="0" applyFont="1"/>
    <xf numFmtId="0" fontId="28" fillId="3" borderId="8" xfId="0" applyFont="1" applyFill="1" applyBorder="1" applyAlignment="1">
      <alignment horizontal="center" shrinkToFit="1"/>
    </xf>
    <xf numFmtId="0" fontId="28" fillId="3" borderId="37" xfId="0" applyFont="1" applyFill="1" applyBorder="1" applyAlignment="1">
      <alignment horizontal="center" shrinkToFit="1"/>
    </xf>
    <xf numFmtId="0" fontId="26" fillId="5" borderId="8" xfId="0" applyFont="1" applyFill="1" applyBorder="1" applyAlignment="1">
      <alignment horizontal="center" shrinkToFit="1"/>
    </xf>
    <xf numFmtId="0" fontId="26" fillId="7" borderId="8" xfId="0" applyFont="1" applyFill="1" applyBorder="1" applyAlignment="1">
      <alignment horizontal="left" vertical="center" shrinkToFit="1"/>
    </xf>
    <xf numFmtId="0" fontId="19" fillId="0" borderId="8" xfId="0" applyFont="1" applyBorder="1" applyAlignment="1">
      <alignment shrinkToFit="1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left" vertical="center" shrinkToFit="1"/>
    </xf>
    <xf numFmtId="0" fontId="26" fillId="7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3" borderId="37" xfId="0" applyFont="1" applyFill="1" applyBorder="1" applyAlignment="1">
      <alignment horizontal="center" shrinkToFit="1"/>
    </xf>
    <xf numFmtId="0" fontId="26" fillId="7" borderId="13" xfId="0" applyFont="1" applyFill="1" applyBorder="1" applyAlignment="1">
      <alignment horizontal="left" vertical="center" shrinkToFit="1"/>
    </xf>
    <xf numFmtId="0" fontId="26" fillId="5" borderId="8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5" borderId="13" xfId="0" applyFont="1" applyFill="1" applyBorder="1" applyAlignment="1">
      <alignment horizontal="left" vertical="center" shrinkToFit="1"/>
    </xf>
    <xf numFmtId="0" fontId="26" fillId="5" borderId="8" xfId="0" applyFont="1" applyFill="1" applyBorder="1" applyAlignment="1">
      <alignment horizontal="center" vertical="center" shrinkToFit="1"/>
    </xf>
    <xf numFmtId="0" fontId="26" fillId="6" borderId="8" xfId="0" applyFont="1" applyFill="1" applyBorder="1" applyAlignment="1">
      <alignment horizontal="center"/>
    </xf>
    <xf numFmtId="0" fontId="28" fillId="3" borderId="7" xfId="0" applyFont="1" applyFill="1" applyBorder="1" applyAlignment="1">
      <alignment shrinkToFit="1"/>
    </xf>
    <xf numFmtId="0" fontId="28" fillId="3" borderId="8" xfId="0" applyFont="1" applyFill="1" applyBorder="1" applyAlignment="1">
      <alignment shrinkToFit="1"/>
    </xf>
    <xf numFmtId="0" fontId="28" fillId="3" borderId="8" xfId="0" applyFont="1" applyFill="1" applyBorder="1" applyAlignment="1">
      <alignment horizontal="left" shrinkToFit="1"/>
    </xf>
    <xf numFmtId="0" fontId="28" fillId="3" borderId="13" xfId="0" applyFont="1" applyFill="1" applyBorder="1" applyAlignment="1">
      <alignment horizontal="left" shrinkToFit="1"/>
    </xf>
    <xf numFmtId="0" fontId="26" fillId="0" borderId="8" xfId="0" applyFont="1" applyBorder="1" applyAlignment="1">
      <alignment shrinkToFit="1"/>
    </xf>
    <xf numFmtId="0" fontId="26" fillId="0" borderId="8" xfId="0" applyFont="1" applyBorder="1"/>
    <xf numFmtId="0" fontId="29" fillId="3" borderId="8" xfId="0" applyFont="1" applyFill="1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left" vertical="center" shrinkToFit="1"/>
    </xf>
    <xf numFmtId="0" fontId="26" fillId="3" borderId="8" xfId="0" applyFont="1" applyFill="1" applyBorder="1" applyAlignment="1">
      <alignment horizontal="center" vertical="center" shrinkToFit="1"/>
    </xf>
    <xf numFmtId="0" fontId="26" fillId="6" borderId="8" xfId="0" applyFont="1" applyFill="1" applyBorder="1" applyAlignment="1">
      <alignment horizontal="left" vertical="center" shrinkToFit="1"/>
    </xf>
    <xf numFmtId="0" fontId="28" fillId="0" borderId="8" xfId="0" applyFont="1" applyBorder="1" applyAlignment="1">
      <alignment horizont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8" borderId="8" xfId="0" applyFont="1" applyFill="1" applyBorder="1" applyAlignment="1">
      <alignment horizontal="center" vertical="center" shrinkToFit="1"/>
    </xf>
    <xf numFmtId="0" fontId="26" fillId="8" borderId="8" xfId="0" applyFont="1" applyFill="1" applyBorder="1" applyAlignment="1">
      <alignment horizontal="left" vertical="center" shrinkToFit="1"/>
    </xf>
    <xf numFmtId="1" fontId="26" fillId="0" borderId="8" xfId="0" applyNumberFormat="1" applyFont="1" applyBorder="1" applyAlignment="1">
      <alignment horizontal="center"/>
    </xf>
    <xf numFmtId="1" fontId="26" fillId="0" borderId="8" xfId="1" applyNumberFormat="1" applyFont="1" applyBorder="1" applyAlignment="1">
      <alignment horizontal="center"/>
    </xf>
    <xf numFmtId="0" fontId="26" fillId="7" borderId="8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center" shrinkToFit="1"/>
    </xf>
    <xf numFmtId="0" fontId="26" fillId="13" borderId="8" xfId="0" applyFont="1" applyFill="1" applyBorder="1" applyAlignment="1">
      <alignment horizontal="center" shrinkToFit="1"/>
    </xf>
    <xf numFmtId="0" fontId="26" fillId="8" borderId="8" xfId="0" applyFont="1" applyFill="1" applyBorder="1" applyAlignment="1">
      <alignment horizontal="center" shrinkToFit="1"/>
    </xf>
    <xf numFmtId="1" fontId="19" fillId="0" borderId="8" xfId="1" applyNumberFormat="1" applyFont="1" applyBorder="1" applyAlignment="1">
      <alignment horizontal="center"/>
    </xf>
    <xf numFmtId="0" fontId="26" fillId="5" borderId="8" xfId="0" applyFont="1" applyFill="1" applyBorder="1" applyAlignment="1">
      <alignment horizontal="left" vertical="center" shrinkToFit="1"/>
    </xf>
    <xf numFmtId="0" fontId="26" fillId="7" borderId="8" xfId="0" applyFont="1" applyFill="1" applyBorder="1" applyAlignment="1">
      <alignment horizontal="center" shrinkToFit="1"/>
    </xf>
    <xf numFmtId="0" fontId="26" fillId="13" borderId="8" xfId="0" applyFont="1" applyFill="1" applyBorder="1" applyAlignment="1">
      <alignment horizontal="center" vertical="center" shrinkToFit="1"/>
    </xf>
    <xf numFmtId="0" fontId="26" fillId="7" borderId="8" xfId="0" applyFont="1" applyFill="1" applyBorder="1" applyAlignment="1">
      <alignment horizontal="center" vertical="center"/>
    </xf>
    <xf numFmtId="0" fontId="16" fillId="9" borderId="0" xfId="0" applyFont="1" applyFill="1" applyBorder="1"/>
    <xf numFmtId="0" fontId="16" fillId="10" borderId="0" xfId="0" applyFont="1" applyFill="1" applyBorder="1"/>
    <xf numFmtId="0" fontId="16" fillId="11" borderId="0" xfId="0" applyFont="1" applyFill="1" applyBorder="1"/>
    <xf numFmtId="0" fontId="16" fillId="12" borderId="0" xfId="0" applyFont="1" applyFill="1" applyBorder="1"/>
    <xf numFmtId="0" fontId="0" fillId="0" borderId="0" xfId="0" applyBorder="1"/>
    <xf numFmtId="0" fontId="16" fillId="4" borderId="0" xfId="0" applyFont="1" applyFill="1" applyBorder="1"/>
    <xf numFmtId="0" fontId="0" fillId="4" borderId="0" xfId="0" applyFill="1" applyBorder="1"/>
    <xf numFmtId="0" fontId="16" fillId="0" borderId="0" xfId="0" applyFont="1" applyBorder="1"/>
    <xf numFmtId="0" fontId="0" fillId="3" borderId="0" xfId="0" applyFill="1" applyBorder="1"/>
    <xf numFmtId="0" fontId="24" fillId="0" borderId="0" xfId="0" applyFont="1" applyBorder="1"/>
    <xf numFmtId="0" fontId="2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/>
    </xf>
    <xf numFmtId="0" fontId="8" fillId="0" borderId="27" xfId="0" applyFont="1" applyBorder="1" applyAlignment="1">
      <alignment horizontal="center" vertical="justify"/>
    </xf>
    <xf numFmtId="0" fontId="8" fillId="0" borderId="28" xfId="0" applyFont="1" applyBorder="1" applyAlignment="1">
      <alignment horizontal="center" vertical="justify"/>
    </xf>
    <xf numFmtId="0" fontId="8" fillId="0" borderId="29" xfId="0" applyFont="1" applyBorder="1" applyAlignment="1">
      <alignment horizontal="center" vertical="justify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3" borderId="36" xfId="0" applyFont="1" applyFill="1" applyBorder="1" applyAlignment="1">
      <alignment horizontal="center" shrinkToFit="1"/>
    </xf>
    <xf numFmtId="0" fontId="22" fillId="3" borderId="4" xfId="0" applyFont="1" applyFill="1" applyBorder="1" applyAlignment="1">
      <alignment horizontal="center" shrinkToFit="1"/>
    </xf>
    <xf numFmtId="0" fontId="22" fillId="3" borderId="16" xfId="0" applyFont="1" applyFill="1" applyBorder="1" applyAlignment="1">
      <alignment horizontal="center" shrinkToFit="1"/>
    </xf>
    <xf numFmtId="0" fontId="22" fillId="3" borderId="7" xfId="0" applyFont="1" applyFill="1" applyBorder="1" applyAlignment="1">
      <alignment horizontal="center" shrinkToFit="1"/>
    </xf>
    <xf numFmtId="0" fontId="22" fillId="3" borderId="8" xfId="0" applyFont="1" applyFill="1" applyBorder="1" applyAlignment="1">
      <alignment horizontal="center" shrinkToFit="1"/>
    </xf>
    <xf numFmtId="0" fontId="22" fillId="3" borderId="13" xfId="0" applyFont="1" applyFill="1" applyBorder="1" applyAlignment="1">
      <alignment horizontal="center" shrinkToFit="1"/>
    </xf>
    <xf numFmtId="0" fontId="30" fillId="3" borderId="7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3" xfId="0" applyFont="1" applyFill="1" applyBorder="1" applyAlignment="1">
      <alignment horizontal="center" vertical="center" shrinkToFit="1"/>
    </xf>
    <xf numFmtId="0" fontId="26" fillId="3" borderId="38" xfId="0" applyFont="1" applyFill="1" applyBorder="1" applyAlignment="1">
      <alignment horizontal="center" shrinkToFit="1"/>
    </xf>
    <xf numFmtId="0" fontId="26" fillId="3" borderId="39" xfId="0" applyFont="1" applyFill="1" applyBorder="1" applyAlignment="1">
      <alignment horizontal="center" shrinkToFit="1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 builtinId="0"/>
    <cellStyle name="Normal 2" xfId="1"/>
    <cellStyle name="Normal 2 2" xfId="5"/>
    <cellStyle name="Normal 2 2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114300</xdr:rowOff>
    </xdr:from>
    <xdr:to>
      <xdr:col>2</xdr:col>
      <xdr:colOff>514350</xdr:colOff>
      <xdr:row>6</xdr:row>
      <xdr:rowOff>131445</xdr:rowOff>
    </xdr:to>
    <xdr:pic>
      <xdr:nvPicPr>
        <xdr:cNvPr id="3249" name="Picture 7" descr="logo 2 (4)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9560"/>
          <a:ext cx="1091565" cy="81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137158</xdr:rowOff>
    </xdr:to>
    <xdr:sp macro="" textlink="">
      <xdr:nvSpPr>
        <xdr:cNvPr id="4097" name="AutoShape 1">
          <a:extLst>
            <a:ext uri="{FF2B5EF4-FFF2-40B4-BE49-F238E27FC236}">
              <a16:creationId xmlns="" xmlns:a16="http://schemas.microsoft.com/office/drawing/2014/main" id="{9A3E021A-D4B2-563B-6983-9CE155FA965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36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38100</xdr:rowOff>
    </xdr:from>
    <xdr:to>
      <xdr:col>2</xdr:col>
      <xdr:colOff>514350</xdr:colOff>
      <xdr:row>6</xdr:row>
      <xdr:rowOff>733425</xdr:rowOff>
    </xdr:to>
    <xdr:pic>
      <xdr:nvPicPr>
        <xdr:cNvPr id="2" name="Picture 7" descr="logo 2 (4)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71475"/>
          <a:ext cx="10763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8"/>
  <sheetViews>
    <sheetView view="pageBreakPreview" topLeftCell="A24" zoomScaleNormal="100" zoomScaleSheetLayoutView="100" workbookViewId="0">
      <selection activeCell="B2" sqref="B2:B7"/>
    </sheetView>
  </sheetViews>
  <sheetFormatPr defaultRowHeight="12.75" x14ac:dyDescent="0.2"/>
  <cols>
    <col min="1" max="1" width="1.7109375" customWidth="1"/>
    <col min="2" max="2" width="9.7109375" customWidth="1"/>
    <col min="3" max="3" width="46.7109375" customWidth="1"/>
    <col min="4" max="5" width="4.7109375" customWidth="1"/>
    <col min="6" max="6" width="7" bestFit="1" customWidth="1"/>
    <col min="7" max="7" width="8.7109375" customWidth="1"/>
    <col min="8" max="8" width="8.7109375" bestFit="1" customWidth="1"/>
    <col min="9" max="9" width="46.7109375" customWidth="1"/>
    <col min="10" max="11" width="4.7109375" customWidth="1"/>
    <col min="12" max="12" width="7" bestFit="1" customWidth="1"/>
    <col min="13" max="13" width="8.7109375" customWidth="1"/>
    <col min="14" max="14" width="1.7109375" customWidth="1"/>
  </cols>
  <sheetData>
    <row r="1" spans="2:14" ht="13.5" thickBot="1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2:14" ht="12.75" customHeight="1" x14ac:dyDescent="0.2">
      <c r="B2" s="221" t="s">
        <v>0</v>
      </c>
      <c r="C2" s="224" t="s">
        <v>1</v>
      </c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2:14" ht="12.75" customHeight="1" x14ac:dyDescent="0.2">
      <c r="B3" s="22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2:14" ht="12.75" customHeight="1" x14ac:dyDescent="0.2">
      <c r="B4" s="222"/>
      <c r="C4" s="172" t="s">
        <v>168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27"/>
    </row>
    <row r="5" spans="2:14" ht="12.75" customHeight="1" x14ac:dyDescent="0.2">
      <c r="B5" s="22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27"/>
    </row>
    <row r="6" spans="2:14" ht="12.75" customHeight="1" x14ac:dyDescent="0.2">
      <c r="B6" s="22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27"/>
    </row>
    <row r="7" spans="2:14" ht="16.899999999999999" customHeight="1" thickBot="1" x14ac:dyDescent="0.25">
      <c r="B7" s="22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27"/>
    </row>
    <row r="8" spans="2:14" ht="21.75" customHeight="1" x14ac:dyDescent="0.2">
      <c r="B8" s="176" t="s">
        <v>48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28"/>
    </row>
    <row r="9" spans="2:14" ht="21.75" customHeight="1" thickBot="1" x14ac:dyDescent="0.25">
      <c r="B9" s="179" t="s">
        <v>49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1"/>
      <c r="N9" s="28"/>
    </row>
    <row r="10" spans="2:14" ht="13.5" customHeight="1" thickBot="1" x14ac:dyDescent="0.25">
      <c r="B10" s="217" t="s">
        <v>2</v>
      </c>
      <c r="C10" s="214"/>
      <c r="D10" s="214"/>
      <c r="E10" s="214"/>
      <c r="F10" s="214"/>
      <c r="G10" s="1"/>
      <c r="H10" s="217" t="s">
        <v>3</v>
      </c>
      <c r="I10" s="214"/>
      <c r="J10" s="214"/>
      <c r="K10" s="214"/>
      <c r="L10" s="214"/>
      <c r="M10" s="2"/>
    </row>
    <row r="11" spans="2:14" ht="27.75" customHeight="1" thickBot="1" x14ac:dyDescent="0.25">
      <c r="B11" s="209" t="s">
        <v>4</v>
      </c>
      <c r="C11" s="211" t="s">
        <v>5</v>
      </c>
      <c r="D11" s="213" t="s">
        <v>6</v>
      </c>
      <c r="E11" s="214"/>
      <c r="F11" s="211" t="s">
        <v>7</v>
      </c>
      <c r="G11" s="215" t="s">
        <v>8</v>
      </c>
      <c r="H11" s="209" t="s">
        <v>4</v>
      </c>
      <c r="I11" s="211" t="s">
        <v>5</v>
      </c>
      <c r="J11" s="218" t="s">
        <v>6</v>
      </c>
      <c r="K11" s="219"/>
      <c r="L11" s="211" t="s">
        <v>7</v>
      </c>
      <c r="M11" s="215" t="s">
        <v>8</v>
      </c>
    </row>
    <row r="12" spans="2:14" ht="13.5" thickBot="1" x14ac:dyDescent="0.25">
      <c r="B12" s="210"/>
      <c r="C12" s="212"/>
      <c r="D12" s="3" t="s">
        <v>9</v>
      </c>
      <c r="E12" s="3" t="s">
        <v>10</v>
      </c>
      <c r="F12" s="212"/>
      <c r="G12" s="216"/>
      <c r="H12" s="210"/>
      <c r="I12" s="212"/>
      <c r="J12" s="4" t="s">
        <v>9</v>
      </c>
      <c r="K12" s="4" t="s">
        <v>10</v>
      </c>
      <c r="L12" s="212"/>
      <c r="M12" s="216"/>
    </row>
    <row r="13" spans="2:14" x14ac:dyDescent="0.2">
      <c r="B13" s="32" t="s">
        <v>50</v>
      </c>
      <c r="C13" s="5" t="s">
        <v>51</v>
      </c>
      <c r="D13" s="6">
        <v>2</v>
      </c>
      <c r="E13" s="6">
        <v>2</v>
      </c>
      <c r="F13" s="33">
        <f t="shared" ref="F13:F17" si="0">D13+(E13*0.5)</f>
        <v>3</v>
      </c>
      <c r="G13" s="14">
        <v>6</v>
      </c>
      <c r="H13" s="37" t="s">
        <v>146</v>
      </c>
      <c r="I13" s="5" t="s">
        <v>147</v>
      </c>
      <c r="J13" s="38">
        <v>0</v>
      </c>
      <c r="K13" s="38">
        <v>0</v>
      </c>
      <c r="L13" s="33">
        <f t="shared" ref="L13" si="1">J13+(K13*0.5)</f>
        <v>0</v>
      </c>
      <c r="M13" s="39">
        <v>8</v>
      </c>
    </row>
    <row r="14" spans="2:14" x14ac:dyDescent="0.2">
      <c r="B14" s="32" t="s">
        <v>54</v>
      </c>
      <c r="C14" s="5" t="s">
        <v>58</v>
      </c>
      <c r="D14" s="6">
        <v>1</v>
      </c>
      <c r="E14" s="6">
        <v>2</v>
      </c>
      <c r="F14" s="33">
        <f t="shared" si="0"/>
        <v>2</v>
      </c>
      <c r="G14" s="14">
        <v>5</v>
      </c>
      <c r="H14" s="32" t="s">
        <v>52</v>
      </c>
      <c r="I14" s="5" t="s">
        <v>56</v>
      </c>
      <c r="J14" s="6">
        <v>2</v>
      </c>
      <c r="K14" s="6">
        <v>2</v>
      </c>
      <c r="L14" s="33">
        <f t="shared" ref="L14" si="2">J14+(K14*0.5)</f>
        <v>3</v>
      </c>
      <c r="M14" s="14">
        <v>6</v>
      </c>
    </row>
    <row r="15" spans="2:14" x14ac:dyDescent="0.2">
      <c r="B15" s="32" t="s">
        <v>57</v>
      </c>
      <c r="C15" s="5" t="s">
        <v>136</v>
      </c>
      <c r="D15" s="6">
        <v>3</v>
      </c>
      <c r="E15" s="6">
        <v>0</v>
      </c>
      <c r="F15" s="33">
        <f t="shared" si="0"/>
        <v>3</v>
      </c>
      <c r="G15" s="14">
        <v>5</v>
      </c>
      <c r="H15" s="32" t="s">
        <v>55</v>
      </c>
      <c r="I15" s="5" t="s">
        <v>53</v>
      </c>
      <c r="J15" s="6">
        <v>2</v>
      </c>
      <c r="K15" s="6">
        <v>2</v>
      </c>
      <c r="L15" s="33">
        <f>J15+(K15*0.5)</f>
        <v>3</v>
      </c>
      <c r="M15" s="14">
        <v>6</v>
      </c>
    </row>
    <row r="16" spans="2:14" x14ac:dyDescent="0.2">
      <c r="B16" s="32" t="s">
        <v>137</v>
      </c>
      <c r="C16" s="5" t="s">
        <v>63</v>
      </c>
      <c r="D16" s="6">
        <v>2</v>
      </c>
      <c r="E16" s="6">
        <v>1</v>
      </c>
      <c r="F16" s="33">
        <f t="shared" si="0"/>
        <v>2.5</v>
      </c>
      <c r="G16" s="14">
        <v>5</v>
      </c>
      <c r="H16" s="32" t="s">
        <v>59</v>
      </c>
      <c r="I16" s="5" t="s">
        <v>60</v>
      </c>
      <c r="J16" s="6">
        <v>1</v>
      </c>
      <c r="K16" s="6">
        <v>2</v>
      </c>
      <c r="L16" s="33">
        <f t="shared" ref="L16:L17" si="3">J16+(K16*0.5)</f>
        <v>2</v>
      </c>
      <c r="M16" s="14">
        <v>5</v>
      </c>
    </row>
    <row r="17" spans="2:13" x14ac:dyDescent="0.2">
      <c r="B17" s="32" t="s">
        <v>138</v>
      </c>
      <c r="C17" s="5" t="s">
        <v>12</v>
      </c>
      <c r="D17" s="6">
        <v>3</v>
      </c>
      <c r="E17" s="6">
        <v>0</v>
      </c>
      <c r="F17" s="33">
        <f t="shared" si="0"/>
        <v>3</v>
      </c>
      <c r="G17" s="14">
        <v>5</v>
      </c>
      <c r="H17" s="32" t="s">
        <v>61</v>
      </c>
      <c r="I17" s="5" t="s">
        <v>62</v>
      </c>
      <c r="J17" s="6">
        <v>2</v>
      </c>
      <c r="K17" s="6">
        <v>1</v>
      </c>
      <c r="L17" s="33">
        <f t="shared" si="3"/>
        <v>2.5</v>
      </c>
      <c r="M17" s="14">
        <v>5</v>
      </c>
    </row>
    <row r="18" spans="2:13" x14ac:dyDescent="0.2">
      <c r="B18" s="32" t="s">
        <v>144</v>
      </c>
      <c r="C18" s="5" t="s">
        <v>11</v>
      </c>
      <c r="D18" s="6">
        <v>3</v>
      </c>
      <c r="E18" s="6">
        <v>0</v>
      </c>
      <c r="F18" s="33">
        <v>3</v>
      </c>
      <c r="G18" s="14">
        <v>4</v>
      </c>
      <c r="H18" s="32"/>
      <c r="I18" s="5"/>
      <c r="J18" s="6"/>
      <c r="K18" s="6"/>
      <c r="L18" s="33"/>
      <c r="M18" s="14"/>
    </row>
    <row r="19" spans="2:13" ht="13.5" customHeight="1" thickBot="1" x14ac:dyDescent="0.25">
      <c r="B19" s="207" t="s">
        <v>15</v>
      </c>
      <c r="C19" s="208"/>
      <c r="D19" s="13">
        <f>SUM(D13:D18)</f>
        <v>14</v>
      </c>
      <c r="E19" s="13">
        <f>SUM(E13:E18)</f>
        <v>5</v>
      </c>
      <c r="F19" s="13">
        <f>SUM(F13:F18)</f>
        <v>16.5</v>
      </c>
      <c r="G19" s="13">
        <f>SUM(G13:G18)</f>
        <v>30</v>
      </c>
      <c r="H19" s="207" t="s">
        <v>15</v>
      </c>
      <c r="I19" s="208"/>
      <c r="J19" s="9">
        <f>SUM(J13:J18)</f>
        <v>7</v>
      </c>
      <c r="K19" s="9">
        <f>SUM(K13:K18)</f>
        <v>7</v>
      </c>
      <c r="L19" s="9">
        <f>SUM(L13:L18)</f>
        <v>10.5</v>
      </c>
      <c r="M19" s="9">
        <f>SUM(M13:M18)</f>
        <v>30</v>
      </c>
    </row>
    <row r="20" spans="2:13" ht="13.5" thickBot="1" x14ac:dyDescent="0.2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2:13" ht="13.5" customHeight="1" thickBot="1" x14ac:dyDescent="0.25">
      <c r="B21" s="217" t="s">
        <v>16</v>
      </c>
      <c r="C21" s="214"/>
      <c r="D21" s="214"/>
      <c r="E21" s="214"/>
      <c r="F21" s="214"/>
      <c r="G21" s="1"/>
      <c r="H21" s="217" t="s">
        <v>17</v>
      </c>
      <c r="I21" s="214"/>
      <c r="J21" s="214"/>
      <c r="K21" s="214"/>
      <c r="L21" s="214"/>
      <c r="M21" s="2"/>
    </row>
    <row r="22" spans="2:13" ht="24.75" customHeight="1" thickBot="1" x14ac:dyDescent="0.25">
      <c r="B22" s="209" t="s">
        <v>4</v>
      </c>
      <c r="C22" s="211" t="s">
        <v>5</v>
      </c>
      <c r="D22" s="213" t="s">
        <v>6</v>
      </c>
      <c r="E22" s="214"/>
      <c r="F22" s="211" t="s">
        <v>7</v>
      </c>
      <c r="G22" s="215" t="s">
        <v>8</v>
      </c>
      <c r="H22" s="209" t="s">
        <v>4</v>
      </c>
      <c r="I22" s="211" t="s">
        <v>5</v>
      </c>
      <c r="J22" s="213" t="s">
        <v>6</v>
      </c>
      <c r="K22" s="214"/>
      <c r="L22" s="211" t="s">
        <v>7</v>
      </c>
      <c r="M22" s="215" t="s">
        <v>8</v>
      </c>
    </row>
    <row r="23" spans="2:13" ht="13.5" thickBot="1" x14ac:dyDescent="0.25">
      <c r="B23" s="210"/>
      <c r="C23" s="212"/>
      <c r="D23" s="3" t="s">
        <v>9</v>
      </c>
      <c r="E23" s="3" t="s">
        <v>10</v>
      </c>
      <c r="F23" s="212"/>
      <c r="G23" s="216"/>
      <c r="H23" s="210"/>
      <c r="I23" s="212"/>
      <c r="J23" s="3" t="s">
        <v>9</v>
      </c>
      <c r="K23" s="3" t="s">
        <v>10</v>
      </c>
      <c r="L23" s="212"/>
      <c r="M23" s="216"/>
    </row>
    <row r="24" spans="2:13" x14ac:dyDescent="0.2">
      <c r="B24" s="7" t="s">
        <v>18</v>
      </c>
      <c r="C24" s="5" t="s">
        <v>19</v>
      </c>
      <c r="D24" s="6">
        <v>2</v>
      </c>
      <c r="E24" s="6">
        <v>0</v>
      </c>
      <c r="F24" s="6">
        <v>2</v>
      </c>
      <c r="G24" s="6">
        <v>2</v>
      </c>
      <c r="H24" s="7" t="s">
        <v>20</v>
      </c>
      <c r="I24" s="5" t="s">
        <v>21</v>
      </c>
      <c r="J24" s="6">
        <v>2</v>
      </c>
      <c r="K24" s="6">
        <v>0</v>
      </c>
      <c r="L24" s="6">
        <v>2</v>
      </c>
      <c r="M24" s="14">
        <v>2</v>
      </c>
    </row>
    <row r="25" spans="2:13" x14ac:dyDescent="0.2">
      <c r="B25" s="7" t="s">
        <v>22</v>
      </c>
      <c r="C25" s="5" t="s">
        <v>23</v>
      </c>
      <c r="D25" s="6">
        <v>2</v>
      </c>
      <c r="E25" s="6">
        <v>0</v>
      </c>
      <c r="F25" s="6">
        <v>2</v>
      </c>
      <c r="G25" s="6">
        <v>2</v>
      </c>
      <c r="H25" s="7" t="s">
        <v>24</v>
      </c>
      <c r="I25" s="5" t="s">
        <v>25</v>
      </c>
      <c r="J25" s="6">
        <v>2</v>
      </c>
      <c r="K25" s="6">
        <v>0</v>
      </c>
      <c r="L25" s="6">
        <v>2</v>
      </c>
      <c r="M25" s="14">
        <v>2</v>
      </c>
    </row>
    <row r="26" spans="2:13" x14ac:dyDescent="0.2">
      <c r="B26" s="7" t="s">
        <v>26</v>
      </c>
      <c r="C26" s="5" t="s">
        <v>27</v>
      </c>
      <c r="D26" s="6">
        <v>2</v>
      </c>
      <c r="E26" s="6">
        <v>0</v>
      </c>
      <c r="F26" s="6">
        <v>2</v>
      </c>
      <c r="G26" s="6">
        <v>2</v>
      </c>
      <c r="H26" s="7" t="s">
        <v>28</v>
      </c>
      <c r="I26" s="5" t="s">
        <v>29</v>
      </c>
      <c r="J26" s="6">
        <v>2</v>
      </c>
      <c r="K26" s="6">
        <v>0</v>
      </c>
      <c r="L26" s="6">
        <v>2</v>
      </c>
      <c r="M26" s="14">
        <v>2</v>
      </c>
    </row>
    <row r="27" spans="2:13" x14ac:dyDescent="0.2">
      <c r="B27" s="7"/>
      <c r="C27" s="5" t="s">
        <v>150</v>
      </c>
      <c r="D27" s="6"/>
      <c r="E27" s="6"/>
      <c r="F27" s="33"/>
      <c r="G27" s="14">
        <v>4</v>
      </c>
      <c r="H27" s="7"/>
      <c r="I27" s="5" t="s">
        <v>150</v>
      </c>
      <c r="J27" s="6"/>
      <c r="K27" s="6"/>
      <c r="L27" s="6"/>
      <c r="M27" s="14">
        <v>4</v>
      </c>
    </row>
    <row r="28" spans="2:13" x14ac:dyDescent="0.2">
      <c r="B28" s="7"/>
      <c r="C28" s="5" t="s">
        <v>151</v>
      </c>
      <c r="D28" s="6"/>
      <c r="E28" s="6"/>
      <c r="F28" s="33"/>
      <c r="G28" s="14">
        <v>4</v>
      </c>
      <c r="H28" s="7"/>
      <c r="I28" s="5" t="s">
        <v>151</v>
      </c>
      <c r="J28" s="6"/>
      <c r="K28" s="6"/>
      <c r="L28" s="6"/>
      <c r="M28" s="14">
        <v>4</v>
      </c>
    </row>
    <row r="29" spans="2:13" x14ac:dyDescent="0.2">
      <c r="B29" s="7"/>
      <c r="C29" s="5" t="s">
        <v>152</v>
      </c>
      <c r="D29" s="6"/>
      <c r="E29" s="6"/>
      <c r="F29" s="33"/>
      <c r="G29" s="14">
        <v>4</v>
      </c>
      <c r="H29" s="7"/>
      <c r="I29" s="5" t="s">
        <v>152</v>
      </c>
      <c r="J29" s="6"/>
      <c r="K29" s="6"/>
      <c r="L29" s="6"/>
      <c r="M29" s="14">
        <v>4</v>
      </c>
    </row>
    <row r="30" spans="2:13" x14ac:dyDescent="0.2">
      <c r="B30" s="7"/>
      <c r="C30" s="5" t="s">
        <v>153</v>
      </c>
      <c r="D30" s="96"/>
      <c r="E30" s="96"/>
      <c r="F30" s="33"/>
      <c r="G30" s="31">
        <v>4</v>
      </c>
      <c r="H30" s="7"/>
      <c r="I30" s="5" t="s">
        <v>153</v>
      </c>
      <c r="J30" s="6"/>
      <c r="K30" s="6"/>
      <c r="L30" s="6"/>
      <c r="M30" s="14">
        <v>4</v>
      </c>
    </row>
    <row r="31" spans="2:13" x14ac:dyDescent="0.2">
      <c r="B31" s="7"/>
      <c r="C31" s="5" t="s">
        <v>154</v>
      </c>
      <c r="D31" s="96"/>
      <c r="E31" s="96"/>
      <c r="F31" s="33"/>
      <c r="G31" s="31">
        <v>4</v>
      </c>
      <c r="H31" s="7"/>
      <c r="I31" s="5" t="s">
        <v>154</v>
      </c>
      <c r="J31" s="6"/>
      <c r="K31" s="6"/>
      <c r="L31" s="6"/>
      <c r="M31" s="14">
        <v>4</v>
      </c>
    </row>
    <row r="32" spans="2:13" x14ac:dyDescent="0.2">
      <c r="B32" s="7"/>
      <c r="C32" s="5" t="s">
        <v>155</v>
      </c>
      <c r="D32" s="96"/>
      <c r="E32" s="96"/>
      <c r="F32" s="33"/>
      <c r="G32" s="31">
        <v>4</v>
      </c>
      <c r="H32" s="7"/>
      <c r="I32" s="5" t="s">
        <v>155</v>
      </c>
      <c r="J32" s="6"/>
      <c r="K32" s="6"/>
      <c r="L32" s="6"/>
      <c r="M32" s="14">
        <v>4</v>
      </c>
    </row>
    <row r="33" spans="2:18" x14ac:dyDescent="0.2">
      <c r="B33" s="7"/>
      <c r="C33" s="15" t="s">
        <v>30</v>
      </c>
      <c r="D33" s="16"/>
      <c r="E33" s="16"/>
      <c r="F33" s="16"/>
      <c r="G33" s="17"/>
      <c r="H33" s="7"/>
      <c r="I33" s="15" t="s">
        <v>30</v>
      </c>
      <c r="J33" s="16"/>
      <c r="K33" s="16"/>
      <c r="L33" s="16"/>
      <c r="M33" s="17"/>
    </row>
    <row r="34" spans="2:18" ht="13.5" thickBot="1" x14ac:dyDescent="0.25">
      <c r="B34" s="7"/>
      <c r="C34" s="18" t="s">
        <v>31</v>
      </c>
      <c r="D34" s="20" t="s">
        <v>32</v>
      </c>
      <c r="E34" s="20" t="s">
        <v>32</v>
      </c>
      <c r="F34" s="20" t="s">
        <v>32</v>
      </c>
      <c r="G34" s="19">
        <v>24</v>
      </c>
      <c r="H34" s="7"/>
      <c r="I34" s="18" t="s">
        <v>31</v>
      </c>
      <c r="J34" s="20" t="s">
        <v>32</v>
      </c>
      <c r="K34" s="20" t="s">
        <v>32</v>
      </c>
      <c r="L34" s="20" t="s">
        <v>32</v>
      </c>
      <c r="M34" s="19">
        <v>24</v>
      </c>
    </row>
    <row r="35" spans="2:18" ht="13.5" thickBot="1" x14ac:dyDescent="0.25">
      <c r="B35" s="7"/>
      <c r="C35" s="34" t="s">
        <v>33</v>
      </c>
      <c r="D35" s="20" t="s">
        <v>32</v>
      </c>
      <c r="E35" s="20" t="s">
        <v>32</v>
      </c>
      <c r="F35" s="20" t="s">
        <v>32</v>
      </c>
      <c r="G35" s="21">
        <v>24</v>
      </c>
      <c r="H35" s="7"/>
      <c r="I35" s="34" t="s">
        <v>33</v>
      </c>
      <c r="J35" s="20" t="s">
        <v>32</v>
      </c>
      <c r="K35" s="20" t="s">
        <v>32</v>
      </c>
      <c r="L35" s="20" t="s">
        <v>32</v>
      </c>
      <c r="M35" s="21">
        <v>24</v>
      </c>
    </row>
    <row r="36" spans="2:18" ht="13.5" customHeight="1" thickBot="1" x14ac:dyDescent="0.25">
      <c r="B36" s="205" t="s">
        <v>15</v>
      </c>
      <c r="C36" s="206"/>
      <c r="D36" s="8"/>
      <c r="E36" s="8"/>
      <c r="F36" s="8"/>
      <c r="G36" s="13">
        <v>30</v>
      </c>
      <c r="H36" s="207" t="s">
        <v>15</v>
      </c>
      <c r="I36" s="208"/>
      <c r="J36" s="8"/>
      <c r="K36" s="8"/>
      <c r="L36" s="8"/>
      <c r="M36" s="13">
        <v>30</v>
      </c>
    </row>
    <row r="37" spans="2:18" ht="13.5" customHeight="1" thickBot="1" x14ac:dyDescent="0.25">
      <c r="B37" s="35"/>
      <c r="C37" s="22"/>
      <c r="D37" s="23"/>
      <c r="E37" s="23"/>
      <c r="F37" s="23"/>
      <c r="G37" s="23"/>
      <c r="H37" s="24"/>
      <c r="I37" s="24"/>
      <c r="J37" s="23"/>
      <c r="K37" s="23"/>
      <c r="L37" s="23"/>
      <c r="M37" s="25"/>
    </row>
    <row r="38" spans="2:18" ht="13.5" thickBot="1" x14ac:dyDescent="0.25">
      <c r="B38" s="195" t="s">
        <v>34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7"/>
    </row>
    <row r="39" spans="2:18" ht="13.5" thickBot="1" x14ac:dyDescent="0.25">
      <c r="B39" s="198" t="s">
        <v>16</v>
      </c>
      <c r="C39" s="199"/>
      <c r="D39" s="199"/>
      <c r="E39" s="199"/>
      <c r="F39" s="199"/>
      <c r="G39" s="36"/>
      <c r="H39" s="199" t="s">
        <v>17</v>
      </c>
      <c r="I39" s="199"/>
      <c r="J39" s="199"/>
      <c r="K39" s="199"/>
      <c r="L39" s="199"/>
      <c r="M39" s="200"/>
    </row>
    <row r="40" spans="2:18" ht="22.5" customHeight="1" x14ac:dyDescent="0.2">
      <c r="B40" s="201" t="s">
        <v>4</v>
      </c>
      <c r="C40" s="203" t="s">
        <v>5</v>
      </c>
      <c r="D40" s="190" t="s">
        <v>6</v>
      </c>
      <c r="E40" s="190"/>
      <c r="F40" s="188" t="s">
        <v>35</v>
      </c>
      <c r="G40" s="191" t="s">
        <v>8</v>
      </c>
      <c r="H40" s="193" t="s">
        <v>4</v>
      </c>
      <c r="I40" s="188" t="s">
        <v>5</v>
      </c>
      <c r="J40" s="190" t="s">
        <v>6</v>
      </c>
      <c r="K40" s="190"/>
      <c r="L40" s="188" t="s">
        <v>35</v>
      </c>
      <c r="M40" s="191" t="s">
        <v>8</v>
      </c>
    </row>
    <row r="41" spans="2:18" ht="13.5" thickBot="1" x14ac:dyDescent="0.25">
      <c r="B41" s="202"/>
      <c r="C41" s="204"/>
      <c r="D41" s="41" t="s">
        <v>9</v>
      </c>
      <c r="E41" s="41" t="s">
        <v>10</v>
      </c>
      <c r="F41" s="189"/>
      <c r="G41" s="192"/>
      <c r="H41" s="194"/>
      <c r="I41" s="189"/>
      <c r="J41" s="41" t="s">
        <v>9</v>
      </c>
      <c r="K41" s="41" t="s">
        <v>10</v>
      </c>
      <c r="L41" s="189"/>
      <c r="M41" s="192"/>
    </row>
    <row r="42" spans="2:18" x14ac:dyDescent="0.2">
      <c r="B42" s="32" t="s">
        <v>36</v>
      </c>
      <c r="C42" s="97" t="s">
        <v>37</v>
      </c>
      <c r="D42" s="98">
        <v>6</v>
      </c>
      <c r="E42" s="98">
        <v>14</v>
      </c>
      <c r="F42" s="89">
        <f>D42+(E42*0.5)</f>
        <v>13</v>
      </c>
      <c r="G42" s="99">
        <v>24</v>
      </c>
      <c r="H42" s="100" t="s">
        <v>36</v>
      </c>
      <c r="I42" s="101" t="s">
        <v>37</v>
      </c>
      <c r="J42" s="102">
        <v>6</v>
      </c>
      <c r="K42" s="102">
        <v>14</v>
      </c>
      <c r="L42" s="105">
        <f>J42+(K42*0.5)</f>
        <v>13</v>
      </c>
      <c r="M42" s="103">
        <v>24</v>
      </c>
    </row>
    <row r="43" spans="2:18" x14ac:dyDescent="0.2">
      <c r="B43" s="32" t="s">
        <v>64</v>
      </c>
      <c r="C43" s="5" t="s">
        <v>65</v>
      </c>
      <c r="D43" s="6">
        <v>2</v>
      </c>
      <c r="E43" s="6">
        <v>2</v>
      </c>
      <c r="F43" s="89">
        <f t="shared" ref="F43" si="4">D43+(E43*0.5)</f>
        <v>3</v>
      </c>
      <c r="G43" s="14">
        <v>4</v>
      </c>
      <c r="H43" s="32" t="s">
        <v>66</v>
      </c>
      <c r="I43" s="5" t="s">
        <v>67</v>
      </c>
      <c r="J43" s="6">
        <v>2</v>
      </c>
      <c r="K43" s="6">
        <v>2</v>
      </c>
      <c r="L43" s="89">
        <f t="shared" ref="L43" si="5">J43+(K43*0.5)</f>
        <v>3</v>
      </c>
      <c r="M43" s="14">
        <v>4</v>
      </c>
    </row>
    <row r="44" spans="2:18" x14ac:dyDescent="0.2">
      <c r="B44" s="32" t="s">
        <v>68</v>
      </c>
      <c r="C44" s="5" t="s">
        <v>69</v>
      </c>
      <c r="D44" s="6">
        <v>2</v>
      </c>
      <c r="E44" s="6">
        <v>2</v>
      </c>
      <c r="F44" s="89">
        <f t="shared" ref="F44" si="6">D44+(E44*0.5)</f>
        <v>3</v>
      </c>
      <c r="G44" s="14">
        <v>4</v>
      </c>
      <c r="H44" s="32" t="s">
        <v>83</v>
      </c>
      <c r="I44" s="5" t="s">
        <v>13</v>
      </c>
      <c r="J44" s="38">
        <v>3</v>
      </c>
      <c r="K44" s="38">
        <v>1</v>
      </c>
      <c r="L44" s="89">
        <v>4</v>
      </c>
      <c r="M44" s="39">
        <v>4</v>
      </c>
    </row>
    <row r="45" spans="2:18" x14ac:dyDescent="0.2">
      <c r="B45" s="32" t="s">
        <v>71</v>
      </c>
      <c r="C45" s="5" t="s">
        <v>72</v>
      </c>
      <c r="D45" s="6">
        <v>2</v>
      </c>
      <c r="E45" s="6">
        <v>1</v>
      </c>
      <c r="F45" s="89">
        <v>3</v>
      </c>
      <c r="G45" s="14">
        <v>4</v>
      </c>
      <c r="H45" s="32" t="s">
        <v>71</v>
      </c>
      <c r="I45" s="5" t="s">
        <v>79</v>
      </c>
      <c r="J45" s="6">
        <v>2</v>
      </c>
      <c r="K45" s="6">
        <v>1</v>
      </c>
      <c r="L45" s="89">
        <v>3</v>
      </c>
      <c r="M45" s="14">
        <v>4</v>
      </c>
    </row>
    <row r="46" spans="2:18" x14ac:dyDescent="0.2">
      <c r="B46" s="32" t="s">
        <v>73</v>
      </c>
      <c r="C46" s="5" t="s">
        <v>75</v>
      </c>
      <c r="D46" s="6">
        <v>2</v>
      </c>
      <c r="E46" s="6">
        <v>1</v>
      </c>
      <c r="F46" s="89">
        <v>3</v>
      </c>
      <c r="G46" s="14">
        <v>4</v>
      </c>
      <c r="H46" s="32" t="s">
        <v>94</v>
      </c>
      <c r="I46" s="5" t="s">
        <v>84</v>
      </c>
      <c r="J46" s="6">
        <v>3</v>
      </c>
      <c r="K46" s="6">
        <v>0</v>
      </c>
      <c r="L46" s="89">
        <f t="shared" ref="L46" si="7">J46+(K46*0.5)</f>
        <v>3</v>
      </c>
      <c r="M46" s="14">
        <v>4</v>
      </c>
    </row>
    <row r="47" spans="2:18" x14ac:dyDescent="0.2">
      <c r="B47" s="32" t="s">
        <v>44</v>
      </c>
      <c r="C47" s="5" t="s">
        <v>78</v>
      </c>
      <c r="D47" s="6">
        <v>2</v>
      </c>
      <c r="E47" s="6">
        <v>2</v>
      </c>
      <c r="F47" s="89">
        <f>D47+(E47*0.5)</f>
        <v>3</v>
      </c>
      <c r="G47" s="14">
        <v>4</v>
      </c>
      <c r="H47" s="32" t="s">
        <v>73</v>
      </c>
      <c r="I47" s="5" t="s">
        <v>74</v>
      </c>
      <c r="J47" s="6">
        <v>2</v>
      </c>
      <c r="K47" s="6">
        <v>1</v>
      </c>
      <c r="L47" s="89">
        <v>3</v>
      </c>
      <c r="M47" s="14">
        <v>4</v>
      </c>
      <c r="R47" s="43"/>
    </row>
    <row r="48" spans="2:18" x14ac:dyDescent="0.2">
      <c r="B48" s="32" t="s">
        <v>76</v>
      </c>
      <c r="C48" s="5" t="s">
        <v>80</v>
      </c>
      <c r="D48" s="6">
        <v>2</v>
      </c>
      <c r="E48" s="6">
        <v>2</v>
      </c>
      <c r="F48" s="89">
        <f>D48+(E48*0.5)</f>
        <v>3</v>
      </c>
      <c r="G48" s="14">
        <v>4</v>
      </c>
      <c r="H48" s="32" t="s">
        <v>142</v>
      </c>
      <c r="I48" s="5" t="s">
        <v>39</v>
      </c>
      <c r="J48" s="6">
        <v>0</v>
      </c>
      <c r="K48" s="6">
        <v>2</v>
      </c>
      <c r="L48" s="89">
        <f>J48+(K48*0.5)</f>
        <v>1</v>
      </c>
      <c r="M48" s="14">
        <v>4</v>
      </c>
    </row>
    <row r="49" spans="2:13" x14ac:dyDescent="0.2">
      <c r="B49" s="32" t="s">
        <v>81</v>
      </c>
      <c r="C49" s="5" t="s">
        <v>14</v>
      </c>
      <c r="D49" s="6">
        <v>2</v>
      </c>
      <c r="E49" s="6">
        <v>1</v>
      </c>
      <c r="F49" s="89">
        <v>3</v>
      </c>
      <c r="G49" s="14">
        <v>4</v>
      </c>
      <c r="H49" s="32" t="s">
        <v>44</v>
      </c>
      <c r="I49" s="5" t="s">
        <v>70</v>
      </c>
      <c r="J49" s="6">
        <v>2</v>
      </c>
      <c r="K49" s="6">
        <v>2</v>
      </c>
      <c r="L49" s="89">
        <f>J49+(K49*0.5)</f>
        <v>3</v>
      </c>
      <c r="M49" s="14">
        <v>4</v>
      </c>
    </row>
    <row r="50" spans="2:13" x14ac:dyDescent="0.2">
      <c r="B50" s="32" t="s">
        <v>85</v>
      </c>
      <c r="C50" s="104" t="s">
        <v>82</v>
      </c>
      <c r="D50" s="96">
        <v>2</v>
      </c>
      <c r="E50" s="96">
        <v>2</v>
      </c>
      <c r="F50" s="89">
        <f>D50+(E50*0.5)</f>
        <v>3</v>
      </c>
      <c r="G50" s="31">
        <v>4</v>
      </c>
      <c r="H50" s="32" t="s">
        <v>76</v>
      </c>
      <c r="I50" s="5" t="s">
        <v>77</v>
      </c>
      <c r="J50" s="6">
        <v>2</v>
      </c>
      <c r="K50" s="6">
        <v>2</v>
      </c>
      <c r="L50" s="89">
        <f>J50+(K50*0.5)</f>
        <v>3</v>
      </c>
      <c r="M50" s="14">
        <v>4</v>
      </c>
    </row>
    <row r="51" spans="2:13" x14ac:dyDescent="0.2">
      <c r="B51" s="32" t="s">
        <v>89</v>
      </c>
      <c r="C51" s="5" t="s">
        <v>86</v>
      </c>
      <c r="D51" s="6">
        <v>2</v>
      </c>
      <c r="E51" s="6">
        <v>1</v>
      </c>
      <c r="F51" s="89">
        <v>3</v>
      </c>
      <c r="G51" s="14">
        <v>4</v>
      </c>
      <c r="H51" s="32" t="s">
        <v>89</v>
      </c>
      <c r="I51" s="5" t="s">
        <v>91</v>
      </c>
      <c r="J51" s="6">
        <v>2</v>
      </c>
      <c r="K51" s="6">
        <v>1</v>
      </c>
      <c r="L51" s="89">
        <v>3</v>
      </c>
      <c r="M51" s="14">
        <v>4</v>
      </c>
    </row>
    <row r="52" spans="2:13" x14ac:dyDescent="0.2">
      <c r="B52" s="32" t="s">
        <v>87</v>
      </c>
      <c r="C52" s="5" t="s">
        <v>90</v>
      </c>
      <c r="D52" s="6">
        <v>3</v>
      </c>
      <c r="E52" s="6">
        <v>0</v>
      </c>
      <c r="F52" s="89">
        <f>D52+(E52*0.5)</f>
        <v>3</v>
      </c>
      <c r="G52" s="14">
        <v>4</v>
      </c>
      <c r="H52" s="32" t="s">
        <v>87</v>
      </c>
      <c r="I52" s="5" t="s">
        <v>93</v>
      </c>
      <c r="J52" s="6">
        <v>3</v>
      </c>
      <c r="K52" s="6">
        <v>0</v>
      </c>
      <c r="L52" s="89">
        <f>J52+(K52*0.5)</f>
        <v>3</v>
      </c>
      <c r="M52" s="14">
        <v>4</v>
      </c>
    </row>
    <row r="53" spans="2:13" x14ac:dyDescent="0.2">
      <c r="B53" s="32" t="s">
        <v>145</v>
      </c>
      <c r="C53" s="5" t="s">
        <v>92</v>
      </c>
      <c r="D53" s="6">
        <v>1</v>
      </c>
      <c r="E53" s="6">
        <v>3</v>
      </c>
      <c r="F53" s="89">
        <v>3</v>
      </c>
      <c r="G53" s="14">
        <v>4</v>
      </c>
      <c r="H53" s="32" t="s">
        <v>145</v>
      </c>
      <c r="I53" s="5" t="s">
        <v>88</v>
      </c>
      <c r="J53" s="6">
        <v>1</v>
      </c>
      <c r="K53" s="6">
        <v>3</v>
      </c>
      <c r="L53" s="89">
        <v>3</v>
      </c>
      <c r="M53" s="14">
        <v>4</v>
      </c>
    </row>
    <row r="54" spans="2:13" x14ac:dyDescent="0.2">
      <c r="B54" s="7" t="s">
        <v>162</v>
      </c>
      <c r="C54" s="5" t="s">
        <v>163</v>
      </c>
      <c r="D54" s="6">
        <v>1</v>
      </c>
      <c r="E54" s="6">
        <v>2</v>
      </c>
      <c r="F54" s="89">
        <f>D54+(E54*0.5)</f>
        <v>2</v>
      </c>
      <c r="G54" s="14">
        <v>4</v>
      </c>
      <c r="H54" s="7" t="s">
        <v>162</v>
      </c>
      <c r="I54" s="5" t="s">
        <v>163</v>
      </c>
      <c r="J54" s="6">
        <v>1</v>
      </c>
      <c r="K54" s="6">
        <v>2</v>
      </c>
      <c r="L54" s="89">
        <f>J54+(K54*0.5)</f>
        <v>2</v>
      </c>
      <c r="M54" s="14">
        <v>4</v>
      </c>
    </row>
    <row r="55" spans="2:13" x14ac:dyDescent="0.2">
      <c r="B55" s="32" t="s">
        <v>45</v>
      </c>
      <c r="C55" s="44" t="s">
        <v>46</v>
      </c>
      <c r="D55" s="29">
        <v>3</v>
      </c>
      <c r="E55" s="29">
        <v>0</v>
      </c>
      <c r="F55" s="89">
        <f>D55+(E55*0.5)</f>
        <v>3</v>
      </c>
      <c r="G55" s="30">
        <v>3</v>
      </c>
      <c r="H55" s="32" t="s">
        <v>40</v>
      </c>
      <c r="I55" s="26" t="s">
        <v>41</v>
      </c>
      <c r="J55" s="29">
        <v>1</v>
      </c>
      <c r="K55" s="29">
        <v>3</v>
      </c>
      <c r="L55" s="89">
        <v>3</v>
      </c>
      <c r="M55" s="30">
        <v>4</v>
      </c>
    </row>
    <row r="56" spans="2:13" ht="13.5" thickBot="1" x14ac:dyDescent="0.25">
      <c r="B56" s="45" t="s">
        <v>42</v>
      </c>
      <c r="C56" s="46" t="s">
        <v>43</v>
      </c>
      <c r="D56" s="47">
        <v>2</v>
      </c>
      <c r="E56" s="47">
        <v>0</v>
      </c>
      <c r="F56" s="90">
        <f>D56+(E56*0.5)</f>
        <v>2</v>
      </c>
      <c r="G56" s="48">
        <v>3</v>
      </c>
      <c r="H56" s="45" t="s">
        <v>95</v>
      </c>
      <c r="I56" s="46" t="s">
        <v>149</v>
      </c>
      <c r="J56" s="47">
        <v>2</v>
      </c>
      <c r="K56" s="47">
        <v>0</v>
      </c>
      <c r="L56" s="90">
        <f>J56+(K56*0.5)</f>
        <v>2</v>
      </c>
      <c r="M56" s="49">
        <v>3</v>
      </c>
    </row>
    <row r="57" spans="2:13" ht="13.5" thickBot="1" x14ac:dyDescent="0.25">
      <c r="B57" s="182" t="s">
        <v>166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4"/>
    </row>
    <row r="58" spans="2:13" ht="13.5" thickBot="1" x14ac:dyDescent="0.25">
      <c r="B58" s="185" t="s">
        <v>141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7"/>
    </row>
  </sheetData>
  <mergeCells count="49">
    <mergeCell ref="M11:M12"/>
    <mergeCell ref="B19:C19"/>
    <mergeCell ref="H19:I19"/>
    <mergeCell ref="M22:M23"/>
    <mergeCell ref="B1:M1"/>
    <mergeCell ref="B2:B7"/>
    <mergeCell ref="C2:M3"/>
    <mergeCell ref="I22:I23"/>
    <mergeCell ref="J22:K22"/>
    <mergeCell ref="B10:F10"/>
    <mergeCell ref="H10:L10"/>
    <mergeCell ref="B11:B12"/>
    <mergeCell ref="C11:C12"/>
    <mergeCell ref="D11:E11"/>
    <mergeCell ref="F11:F12"/>
    <mergeCell ref="G11:G12"/>
    <mergeCell ref="B21:F21"/>
    <mergeCell ref="H21:L21"/>
    <mergeCell ref="I11:I12"/>
    <mergeCell ref="J11:K11"/>
    <mergeCell ref="L22:L23"/>
    <mergeCell ref="H11:H12"/>
    <mergeCell ref="L11:L12"/>
    <mergeCell ref="C40:C41"/>
    <mergeCell ref="D40:E40"/>
    <mergeCell ref="B36:C36"/>
    <mergeCell ref="H36:I36"/>
    <mergeCell ref="B22:B23"/>
    <mergeCell ref="C22:C23"/>
    <mergeCell ref="D22:E22"/>
    <mergeCell ref="F22:F23"/>
    <mergeCell ref="G22:G23"/>
    <mergeCell ref="H22:H23"/>
    <mergeCell ref="C4:M7"/>
    <mergeCell ref="B8:M8"/>
    <mergeCell ref="B9:M9"/>
    <mergeCell ref="B57:M57"/>
    <mergeCell ref="B58:M58"/>
    <mergeCell ref="I40:I41"/>
    <mergeCell ref="J40:K40"/>
    <mergeCell ref="L40:L41"/>
    <mergeCell ref="F40:F41"/>
    <mergeCell ref="G40:G41"/>
    <mergeCell ref="H40:H41"/>
    <mergeCell ref="M40:M41"/>
    <mergeCell ref="B38:M38"/>
    <mergeCell ref="B39:F39"/>
    <mergeCell ref="H39:M39"/>
    <mergeCell ref="B40:B41"/>
  </mergeCells>
  <phoneticPr fontId="19" type="noConversion"/>
  <pageMargins left="0.43307086614173229" right="0" top="0" bottom="0" header="0" footer="0"/>
  <pageSetup paperSize="9" scale="59" orientation="portrait" r:id="rId1"/>
  <headerFooter alignWithMargins="0"/>
  <colBreaks count="1" manualBreakCount="1">
    <brk id="13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workbookViewId="0">
      <selection activeCell="L24" sqref="L24"/>
    </sheetView>
  </sheetViews>
  <sheetFormatPr defaultRowHeight="12.75" x14ac:dyDescent="0.2"/>
  <cols>
    <col min="1" max="1" width="25.28515625" customWidth="1"/>
    <col min="2" max="2" width="15.42578125" customWidth="1"/>
    <col min="3" max="3" width="12.7109375" customWidth="1"/>
    <col min="5" max="5" width="12.28515625" customWidth="1"/>
    <col min="6" max="6" width="26.7109375" customWidth="1"/>
    <col min="7" max="7" width="6.28515625" customWidth="1"/>
    <col min="8" max="8" width="5" customWidth="1"/>
    <col min="9" max="9" width="16.28515625" customWidth="1"/>
    <col min="12" max="12" width="31.5703125" customWidth="1"/>
    <col min="13" max="13" width="28.28515625" customWidth="1"/>
    <col min="14" max="14" width="18.7109375" customWidth="1"/>
  </cols>
  <sheetData>
    <row r="1" spans="1:13" ht="15" x14ac:dyDescent="0.2">
      <c r="A1" s="74" t="s">
        <v>169</v>
      </c>
      <c r="B1" s="75" t="s">
        <v>170</v>
      </c>
      <c r="C1" s="75" t="s">
        <v>171</v>
      </c>
      <c r="D1" s="75" t="s">
        <v>172</v>
      </c>
      <c r="E1" s="75" t="s">
        <v>173</v>
      </c>
      <c r="F1" s="75" t="s">
        <v>174</v>
      </c>
      <c r="G1" s="75" t="s">
        <v>9</v>
      </c>
      <c r="H1" s="75" t="s">
        <v>10</v>
      </c>
      <c r="I1" s="75" t="s">
        <v>35</v>
      </c>
      <c r="J1" s="75" t="s">
        <v>175</v>
      </c>
      <c r="K1" s="75" t="s">
        <v>176</v>
      </c>
      <c r="L1" s="75" t="s">
        <v>177</v>
      </c>
      <c r="M1" s="76" t="s">
        <v>178</v>
      </c>
    </row>
    <row r="2" spans="1:13" ht="15" x14ac:dyDescent="0.25">
      <c r="A2" s="77" t="s">
        <v>179</v>
      </c>
      <c r="B2" s="78" t="s">
        <v>180</v>
      </c>
      <c r="C2" s="78" t="s">
        <v>181</v>
      </c>
      <c r="D2" s="78">
        <v>1</v>
      </c>
      <c r="E2" s="44" t="s">
        <v>146</v>
      </c>
      <c r="F2" s="5" t="s">
        <v>182</v>
      </c>
      <c r="G2" s="38">
        <v>0</v>
      </c>
      <c r="H2" s="38">
        <v>2</v>
      </c>
      <c r="I2" s="89">
        <f t="shared" ref="I2:I3" si="0">G2+(H2*0.5)</f>
        <v>1</v>
      </c>
      <c r="J2" s="38">
        <v>8</v>
      </c>
      <c r="K2" s="78" t="s">
        <v>183</v>
      </c>
      <c r="L2" s="79" t="s">
        <v>187</v>
      </c>
      <c r="M2" s="80" t="s">
        <v>184</v>
      </c>
    </row>
    <row r="3" spans="1:13" ht="15" x14ac:dyDescent="0.25">
      <c r="A3" s="77" t="s">
        <v>179</v>
      </c>
      <c r="B3" s="78" t="s">
        <v>180</v>
      </c>
      <c r="C3" s="78" t="s">
        <v>181</v>
      </c>
      <c r="D3" s="78">
        <v>1</v>
      </c>
      <c r="E3" s="44" t="s">
        <v>146</v>
      </c>
      <c r="F3" s="5" t="s">
        <v>182</v>
      </c>
      <c r="G3" s="38">
        <v>0</v>
      </c>
      <c r="H3" s="38">
        <v>2</v>
      </c>
      <c r="I3" s="89">
        <f t="shared" si="0"/>
        <v>1</v>
      </c>
      <c r="J3" s="38">
        <v>8</v>
      </c>
      <c r="K3" s="78" t="s">
        <v>183</v>
      </c>
      <c r="L3" s="79" t="s">
        <v>186</v>
      </c>
      <c r="M3" s="80" t="s">
        <v>184</v>
      </c>
    </row>
    <row r="4" spans="1:13" ht="15" x14ac:dyDescent="0.25">
      <c r="A4" s="77" t="s">
        <v>179</v>
      </c>
      <c r="B4" s="78" t="s">
        <v>180</v>
      </c>
      <c r="C4" s="78" t="s">
        <v>181</v>
      </c>
      <c r="D4" s="78">
        <v>1</v>
      </c>
      <c r="E4" s="44" t="s">
        <v>146</v>
      </c>
      <c r="F4" s="5" t="s">
        <v>182</v>
      </c>
      <c r="G4" s="38">
        <v>0</v>
      </c>
      <c r="H4" s="38">
        <v>2</v>
      </c>
      <c r="I4" s="89">
        <f t="shared" ref="I4:I5" si="1">G4+(H4*0.5)</f>
        <v>1</v>
      </c>
      <c r="J4" s="38">
        <v>8</v>
      </c>
      <c r="K4" s="78" t="s">
        <v>183</v>
      </c>
      <c r="L4" s="107" t="s">
        <v>210</v>
      </c>
      <c r="M4" s="80" t="s">
        <v>184</v>
      </c>
    </row>
    <row r="5" spans="1:13" ht="15" x14ac:dyDescent="0.25">
      <c r="A5" s="77" t="s">
        <v>179</v>
      </c>
      <c r="B5" s="78" t="s">
        <v>180</v>
      </c>
      <c r="C5" s="78" t="s">
        <v>181</v>
      </c>
      <c r="D5" s="78">
        <v>1</v>
      </c>
      <c r="E5" s="81" t="s">
        <v>52</v>
      </c>
      <c r="F5" s="5" t="s">
        <v>185</v>
      </c>
      <c r="G5" s="6">
        <v>2</v>
      </c>
      <c r="H5" s="6">
        <v>1</v>
      </c>
      <c r="I5" s="89">
        <f t="shared" si="1"/>
        <v>2.5</v>
      </c>
      <c r="J5" s="6">
        <v>6</v>
      </c>
      <c r="K5" s="78" t="s">
        <v>183</v>
      </c>
      <c r="L5" s="79" t="s">
        <v>186</v>
      </c>
      <c r="M5" s="80" t="s">
        <v>184</v>
      </c>
    </row>
    <row r="6" spans="1:13" ht="15" x14ac:dyDescent="0.25">
      <c r="A6" s="77" t="s">
        <v>179</v>
      </c>
      <c r="B6" s="78" t="s">
        <v>180</v>
      </c>
      <c r="C6" s="78" t="s">
        <v>181</v>
      </c>
      <c r="D6" s="78">
        <v>1</v>
      </c>
      <c r="E6" s="81" t="s">
        <v>55</v>
      </c>
      <c r="F6" s="5" t="s">
        <v>53</v>
      </c>
      <c r="G6" s="6">
        <v>2</v>
      </c>
      <c r="H6" s="6">
        <v>1</v>
      </c>
      <c r="I6" s="89">
        <f>G6+(H6*0.5)</f>
        <v>2.5</v>
      </c>
      <c r="J6" s="6">
        <v>6</v>
      </c>
      <c r="K6" s="78" t="s">
        <v>183</v>
      </c>
      <c r="L6" s="79" t="s">
        <v>187</v>
      </c>
      <c r="M6" s="80" t="s">
        <v>184</v>
      </c>
    </row>
    <row r="7" spans="1:13" ht="15" x14ac:dyDescent="0.25">
      <c r="A7" s="77" t="s">
        <v>179</v>
      </c>
      <c r="B7" s="78" t="s">
        <v>180</v>
      </c>
      <c r="C7" s="78" t="s">
        <v>181</v>
      </c>
      <c r="D7" s="78">
        <v>1</v>
      </c>
      <c r="E7" s="81" t="s">
        <v>59</v>
      </c>
      <c r="F7" s="5" t="s">
        <v>238</v>
      </c>
      <c r="G7" s="6">
        <v>1</v>
      </c>
      <c r="H7" s="6">
        <v>2</v>
      </c>
      <c r="I7" s="89">
        <f t="shared" ref="I7:I8" si="2">G7+(H7*0.5)</f>
        <v>2</v>
      </c>
      <c r="J7" s="6">
        <v>5</v>
      </c>
      <c r="K7" s="78" t="s">
        <v>183</v>
      </c>
      <c r="L7" s="107" t="s">
        <v>210</v>
      </c>
      <c r="M7" s="80" t="s">
        <v>184</v>
      </c>
    </row>
    <row r="8" spans="1:13" ht="15" x14ac:dyDescent="0.25">
      <c r="A8" s="77" t="s">
        <v>179</v>
      </c>
      <c r="B8" s="78" t="s">
        <v>180</v>
      </c>
      <c r="C8" s="78" t="s">
        <v>181</v>
      </c>
      <c r="D8" s="78">
        <v>1</v>
      </c>
      <c r="E8" s="81" t="s">
        <v>61</v>
      </c>
      <c r="F8" s="5" t="s">
        <v>62</v>
      </c>
      <c r="G8" s="6">
        <v>2</v>
      </c>
      <c r="H8" s="6">
        <v>1</v>
      </c>
      <c r="I8" s="89">
        <f t="shared" si="2"/>
        <v>2.5</v>
      </c>
      <c r="J8" s="6">
        <v>5</v>
      </c>
      <c r="K8" s="78" t="s">
        <v>183</v>
      </c>
      <c r="L8" s="79" t="s">
        <v>186</v>
      </c>
      <c r="M8" s="80" t="s">
        <v>184</v>
      </c>
    </row>
    <row r="9" spans="1:13" ht="15" x14ac:dyDescent="0.25">
      <c r="A9" s="77" t="s">
        <v>179</v>
      </c>
      <c r="B9" s="78" t="s">
        <v>180</v>
      </c>
      <c r="C9" s="78" t="s">
        <v>181</v>
      </c>
      <c r="D9" s="78">
        <v>2</v>
      </c>
      <c r="E9" s="81" t="s">
        <v>234</v>
      </c>
      <c r="F9" s="26" t="s">
        <v>237</v>
      </c>
      <c r="G9" s="82">
        <v>6</v>
      </c>
      <c r="H9" s="82">
        <v>14</v>
      </c>
      <c r="I9" s="89">
        <f>G9+(H9*0.5)</f>
        <v>13</v>
      </c>
      <c r="J9" s="82">
        <v>24</v>
      </c>
      <c r="K9" s="78" t="s">
        <v>183</v>
      </c>
      <c r="L9" s="79" t="s">
        <v>187</v>
      </c>
      <c r="M9" s="80" t="s">
        <v>184</v>
      </c>
    </row>
    <row r="10" spans="1:13" ht="15" x14ac:dyDescent="0.25">
      <c r="A10" s="77" t="s">
        <v>179</v>
      </c>
      <c r="B10" s="78" t="s">
        <v>180</v>
      </c>
      <c r="C10" s="78" t="s">
        <v>181</v>
      </c>
      <c r="D10" s="78">
        <v>2</v>
      </c>
      <c r="E10" s="81" t="s">
        <v>234</v>
      </c>
      <c r="F10" s="26" t="s">
        <v>236</v>
      </c>
      <c r="G10" s="82">
        <v>6</v>
      </c>
      <c r="H10" s="82">
        <v>14</v>
      </c>
      <c r="I10" s="89">
        <f>G10+(H10*0.5)</f>
        <v>13</v>
      </c>
      <c r="J10" s="82">
        <v>24</v>
      </c>
      <c r="K10" s="78" t="s">
        <v>183</v>
      </c>
      <c r="L10" s="107" t="s">
        <v>210</v>
      </c>
      <c r="M10" s="80" t="s">
        <v>184</v>
      </c>
    </row>
    <row r="11" spans="1:13" ht="15" x14ac:dyDescent="0.25">
      <c r="A11" s="77" t="s">
        <v>179</v>
      </c>
      <c r="B11" s="78" t="s">
        <v>180</v>
      </c>
      <c r="C11" s="78" t="s">
        <v>181</v>
      </c>
      <c r="D11" s="78">
        <v>2</v>
      </c>
      <c r="E11" s="81" t="s">
        <v>234</v>
      </c>
      <c r="F11" s="26" t="s">
        <v>235</v>
      </c>
      <c r="G11" s="82">
        <v>6</v>
      </c>
      <c r="H11" s="82">
        <v>14</v>
      </c>
      <c r="I11" s="89">
        <f>G11+(H11*0.5)</f>
        <v>13</v>
      </c>
      <c r="J11" s="82">
        <v>24</v>
      </c>
      <c r="K11" s="78" t="s">
        <v>183</v>
      </c>
      <c r="L11" s="79" t="s">
        <v>186</v>
      </c>
      <c r="M11" s="80" t="s">
        <v>184</v>
      </c>
    </row>
    <row r="12" spans="1:13" ht="15" x14ac:dyDescent="0.25">
      <c r="A12" s="77" t="s">
        <v>179</v>
      </c>
      <c r="B12" s="78" t="s">
        <v>180</v>
      </c>
      <c r="C12" s="78" t="s">
        <v>181</v>
      </c>
      <c r="D12" s="78">
        <v>2</v>
      </c>
      <c r="E12" s="81" t="s">
        <v>208</v>
      </c>
      <c r="F12" s="26" t="s">
        <v>188</v>
      </c>
      <c r="G12" s="82">
        <v>6</v>
      </c>
      <c r="H12" s="82">
        <v>14</v>
      </c>
      <c r="I12" s="89">
        <f>G12+(H12*0.5)</f>
        <v>13</v>
      </c>
      <c r="J12" s="82">
        <v>24</v>
      </c>
      <c r="K12" s="78" t="s">
        <v>183</v>
      </c>
      <c r="L12" s="79" t="s">
        <v>212</v>
      </c>
      <c r="M12" s="80" t="s">
        <v>184</v>
      </c>
    </row>
    <row r="13" spans="1:13" ht="15" x14ac:dyDescent="0.25">
      <c r="A13" s="77" t="s">
        <v>179</v>
      </c>
      <c r="B13" s="78" t="s">
        <v>180</v>
      </c>
      <c r="C13" s="78" t="s">
        <v>181</v>
      </c>
      <c r="D13" s="78">
        <v>2</v>
      </c>
      <c r="E13" s="81" t="s">
        <v>66</v>
      </c>
      <c r="F13" s="5" t="s">
        <v>189</v>
      </c>
      <c r="G13" s="6">
        <v>2</v>
      </c>
      <c r="H13" s="6">
        <v>2</v>
      </c>
      <c r="I13" s="89">
        <f t="shared" ref="I13" si="3">G13+(H13*0.5)</f>
        <v>3</v>
      </c>
      <c r="J13" s="6">
        <v>4</v>
      </c>
      <c r="K13" s="78" t="s">
        <v>183</v>
      </c>
      <c r="L13" s="79" t="s">
        <v>187</v>
      </c>
      <c r="M13" s="80" t="s">
        <v>184</v>
      </c>
    </row>
    <row r="14" spans="1:13" ht="15" x14ac:dyDescent="0.25">
      <c r="A14" s="77" t="s">
        <v>179</v>
      </c>
      <c r="B14" s="78" t="s">
        <v>180</v>
      </c>
      <c r="C14" s="78" t="s">
        <v>181</v>
      </c>
      <c r="D14" s="78">
        <v>2</v>
      </c>
      <c r="E14" s="81" t="s">
        <v>64</v>
      </c>
      <c r="F14" s="5" t="s">
        <v>219</v>
      </c>
      <c r="G14" s="38">
        <v>2</v>
      </c>
      <c r="H14" s="38">
        <v>1</v>
      </c>
      <c r="I14" s="89">
        <v>4</v>
      </c>
      <c r="J14" s="38">
        <v>4</v>
      </c>
      <c r="K14" s="78" t="s">
        <v>190</v>
      </c>
      <c r="L14" s="79" t="s">
        <v>186</v>
      </c>
      <c r="M14" s="80" t="s">
        <v>184</v>
      </c>
    </row>
    <row r="15" spans="1:13" ht="15" x14ac:dyDescent="0.25">
      <c r="A15" s="77" t="s">
        <v>179</v>
      </c>
      <c r="B15" s="78" t="s">
        <v>180</v>
      </c>
      <c r="C15" s="78" t="s">
        <v>181</v>
      </c>
      <c r="D15" s="78">
        <v>2</v>
      </c>
      <c r="E15" s="81" t="s">
        <v>71</v>
      </c>
      <c r="F15" s="5" t="s">
        <v>79</v>
      </c>
      <c r="G15" s="6">
        <v>2</v>
      </c>
      <c r="H15" s="6">
        <v>1</v>
      </c>
      <c r="I15" s="89">
        <v>3</v>
      </c>
      <c r="J15" s="6">
        <v>4</v>
      </c>
      <c r="K15" s="78" t="s">
        <v>190</v>
      </c>
      <c r="L15" s="79" t="s">
        <v>187</v>
      </c>
      <c r="M15" s="80" t="s">
        <v>184</v>
      </c>
    </row>
    <row r="16" spans="1:13" ht="15" x14ac:dyDescent="0.25">
      <c r="A16" s="77" t="s">
        <v>179</v>
      </c>
      <c r="B16" s="78" t="s">
        <v>180</v>
      </c>
      <c r="C16" s="78" t="s">
        <v>181</v>
      </c>
      <c r="D16" s="78">
        <v>2</v>
      </c>
      <c r="E16" s="81" t="s">
        <v>142</v>
      </c>
      <c r="F16" s="5" t="s">
        <v>191</v>
      </c>
      <c r="G16" s="6">
        <v>0</v>
      </c>
      <c r="H16" s="6">
        <v>2</v>
      </c>
      <c r="I16" s="89">
        <f>G16+(H16*0.5)</f>
        <v>1</v>
      </c>
      <c r="J16" s="6">
        <v>4</v>
      </c>
      <c r="K16" s="78" t="s">
        <v>190</v>
      </c>
      <c r="L16" s="79" t="s">
        <v>212</v>
      </c>
      <c r="M16" s="80" t="s">
        <v>184</v>
      </c>
    </row>
    <row r="17" spans="1:13" ht="15" x14ac:dyDescent="0.25">
      <c r="A17" s="77" t="s">
        <v>179</v>
      </c>
      <c r="B17" s="78" t="s">
        <v>180</v>
      </c>
      <c r="C17" s="78" t="s">
        <v>181</v>
      </c>
      <c r="D17" s="78">
        <v>2</v>
      </c>
      <c r="E17" s="81" t="s">
        <v>44</v>
      </c>
      <c r="F17" s="5" t="s">
        <v>241</v>
      </c>
      <c r="G17" s="6">
        <v>2</v>
      </c>
      <c r="H17" s="6">
        <v>2</v>
      </c>
      <c r="I17" s="89">
        <f>G17+(H17*0.5)</f>
        <v>3</v>
      </c>
      <c r="J17" s="6">
        <v>4</v>
      </c>
      <c r="K17" s="78" t="s">
        <v>190</v>
      </c>
      <c r="L17" s="79" t="s">
        <v>187</v>
      </c>
      <c r="M17" s="80" t="s">
        <v>184</v>
      </c>
    </row>
    <row r="18" spans="1:13" ht="15" x14ac:dyDescent="0.25">
      <c r="A18" s="77" t="s">
        <v>179</v>
      </c>
      <c r="B18" s="78" t="s">
        <v>180</v>
      </c>
      <c r="C18" s="78" t="s">
        <v>181</v>
      </c>
      <c r="D18" s="78">
        <v>2</v>
      </c>
      <c r="E18" s="81" t="s">
        <v>89</v>
      </c>
      <c r="F18" s="5" t="s">
        <v>86</v>
      </c>
      <c r="G18" s="6">
        <v>2</v>
      </c>
      <c r="H18" s="6">
        <v>1</v>
      </c>
      <c r="I18" s="89">
        <v>3</v>
      </c>
      <c r="J18" s="6">
        <v>4</v>
      </c>
      <c r="K18" s="78" t="s">
        <v>190</v>
      </c>
      <c r="L18" s="107" t="s">
        <v>210</v>
      </c>
      <c r="M18" s="80" t="s">
        <v>184</v>
      </c>
    </row>
    <row r="19" spans="1:13" ht="15.75" thickBot="1" x14ac:dyDescent="0.3">
      <c r="A19" s="83" t="s">
        <v>179</v>
      </c>
      <c r="B19" s="84" t="s">
        <v>180</v>
      </c>
      <c r="C19" s="84" t="s">
        <v>181</v>
      </c>
      <c r="D19" s="84">
        <v>2</v>
      </c>
      <c r="E19" s="85" t="s">
        <v>145</v>
      </c>
      <c r="F19" s="86" t="s">
        <v>88</v>
      </c>
      <c r="G19" s="87">
        <v>2</v>
      </c>
      <c r="H19" s="87">
        <v>2</v>
      </c>
      <c r="I19" s="90">
        <v>3</v>
      </c>
      <c r="J19" s="87">
        <v>4</v>
      </c>
      <c r="K19" s="84" t="s">
        <v>190</v>
      </c>
      <c r="L19" s="107" t="s">
        <v>210</v>
      </c>
      <c r="M19" s="88" t="s">
        <v>184</v>
      </c>
    </row>
    <row r="20" spans="1:13" x14ac:dyDescent="0.2">
      <c r="B20" s="226" t="s">
        <v>207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spans="1:13" x14ac:dyDescent="0.2">
      <c r="B21" s="227" t="s">
        <v>213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</row>
    <row r="22" spans="1:13" x14ac:dyDescent="0.2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</row>
  </sheetData>
  <mergeCells count="3">
    <mergeCell ref="B20:M20"/>
    <mergeCell ref="B21:M21"/>
    <mergeCell ref="B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topLeftCell="C1" zoomScale="130" zoomScaleNormal="100" zoomScaleSheetLayoutView="130" workbookViewId="0">
      <selection activeCell="O21" sqref="O21"/>
    </sheetView>
  </sheetViews>
  <sheetFormatPr defaultRowHeight="12.75" x14ac:dyDescent="0.2"/>
  <cols>
    <col min="4" max="4" width="5.7109375" customWidth="1"/>
    <col min="6" max="6" width="26" customWidth="1"/>
    <col min="7" max="7" width="4.5703125" customWidth="1"/>
    <col min="8" max="8" width="5.140625" customWidth="1"/>
    <col min="10" max="10" width="5.7109375" customWidth="1"/>
    <col min="12" max="12" width="9.28515625" customWidth="1"/>
    <col min="13" max="13" width="9.140625" customWidth="1"/>
    <col min="14" max="14" width="8.140625" customWidth="1"/>
    <col min="15" max="15" width="8.85546875" customWidth="1"/>
    <col min="16" max="16" width="9.42578125" customWidth="1"/>
    <col min="17" max="17" width="24.7109375" customWidth="1"/>
    <col min="18" max="18" width="4.42578125" customWidth="1"/>
    <col min="19" max="19" width="4.7109375" customWidth="1"/>
    <col min="20" max="21" width="3.42578125" bestFit="1" customWidth="1"/>
    <col min="22" max="22" width="3.7109375" bestFit="1" customWidth="1"/>
    <col min="23" max="23" width="17.42578125" customWidth="1"/>
  </cols>
  <sheetData>
    <row r="1" spans="1:24" x14ac:dyDescent="0.2">
      <c r="A1" s="228" t="s">
        <v>230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24" x14ac:dyDescent="0.2">
      <c r="A2" s="231" t="s">
        <v>192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1:24" x14ac:dyDescent="0.2">
      <c r="A3" s="91" t="s">
        <v>169</v>
      </c>
      <c r="B3" s="92" t="s">
        <v>170</v>
      </c>
      <c r="C3" s="92" t="s">
        <v>171</v>
      </c>
      <c r="D3" s="92" t="s">
        <v>172</v>
      </c>
      <c r="E3" s="93" t="s">
        <v>193</v>
      </c>
      <c r="F3" s="93" t="s">
        <v>174</v>
      </c>
      <c r="G3" s="95" t="s">
        <v>9</v>
      </c>
      <c r="H3" s="95" t="s">
        <v>10</v>
      </c>
      <c r="I3" s="95" t="s">
        <v>175</v>
      </c>
      <c r="J3" s="95" t="s">
        <v>176</v>
      </c>
      <c r="K3" s="95" t="s">
        <v>194</v>
      </c>
      <c r="L3" s="92" t="s">
        <v>195</v>
      </c>
      <c r="M3" s="92" t="s">
        <v>196</v>
      </c>
      <c r="N3" s="92" t="s">
        <v>197</v>
      </c>
      <c r="O3" s="92" t="s">
        <v>198</v>
      </c>
      <c r="P3" s="92" t="s">
        <v>199</v>
      </c>
      <c r="Q3" s="94" t="s">
        <v>200</v>
      </c>
    </row>
    <row r="4" spans="1:24" x14ac:dyDescent="0.2">
      <c r="A4" s="110" t="s">
        <v>201</v>
      </c>
      <c r="B4" s="111" t="s">
        <v>202</v>
      </c>
      <c r="C4" s="112" t="s">
        <v>203</v>
      </c>
      <c r="D4" s="112">
        <v>1</v>
      </c>
      <c r="E4" s="113" t="s">
        <v>146</v>
      </c>
      <c r="F4" s="113" t="s">
        <v>147</v>
      </c>
      <c r="G4" s="112">
        <v>0</v>
      </c>
      <c r="H4" s="112">
        <v>0</v>
      </c>
      <c r="I4" s="112">
        <v>8</v>
      </c>
      <c r="J4" s="112" t="s">
        <v>183</v>
      </c>
      <c r="K4" s="114" t="s">
        <v>205</v>
      </c>
      <c r="L4" s="108"/>
      <c r="M4" s="118" t="s">
        <v>239</v>
      </c>
      <c r="N4" s="117"/>
      <c r="P4" s="108"/>
      <c r="Q4" s="133" t="s">
        <v>210</v>
      </c>
    </row>
    <row r="5" spans="1:24" x14ac:dyDescent="0.2">
      <c r="A5" s="110" t="s">
        <v>201</v>
      </c>
      <c r="B5" s="111" t="s">
        <v>202</v>
      </c>
      <c r="C5" s="112" t="s">
        <v>203</v>
      </c>
      <c r="D5" s="112">
        <v>1</v>
      </c>
      <c r="E5" s="113" t="s">
        <v>146</v>
      </c>
      <c r="F5" s="113" t="s">
        <v>147</v>
      </c>
      <c r="G5" s="112">
        <v>0</v>
      </c>
      <c r="H5" s="112">
        <v>0</v>
      </c>
      <c r="I5" s="112">
        <v>8</v>
      </c>
      <c r="J5" s="112" t="s">
        <v>183</v>
      </c>
      <c r="K5" s="114" t="s">
        <v>205</v>
      </c>
      <c r="L5" s="121"/>
      <c r="M5" s="116"/>
      <c r="N5" s="117"/>
      <c r="O5" s="116"/>
      <c r="P5" s="158" t="s">
        <v>214</v>
      </c>
      <c r="Q5" s="119" t="s">
        <v>187</v>
      </c>
    </row>
    <row r="6" spans="1:24" x14ac:dyDescent="0.2">
      <c r="A6" s="110" t="s">
        <v>201</v>
      </c>
      <c r="B6" s="111" t="s">
        <v>202</v>
      </c>
      <c r="C6" s="112" t="s">
        <v>203</v>
      </c>
      <c r="D6" s="112">
        <v>1</v>
      </c>
      <c r="E6" s="120" t="s">
        <v>52</v>
      </c>
      <c r="F6" s="121" t="s">
        <v>185</v>
      </c>
      <c r="G6" s="122">
        <v>2</v>
      </c>
      <c r="H6" s="122">
        <v>1</v>
      </c>
      <c r="I6" s="123">
        <v>5</v>
      </c>
      <c r="J6" s="124" t="s">
        <v>204</v>
      </c>
      <c r="K6" s="114" t="s">
        <v>205</v>
      </c>
      <c r="L6" s="125" t="s">
        <v>216</v>
      </c>
      <c r="M6" s="121"/>
      <c r="N6" s="115"/>
      <c r="O6" s="112"/>
      <c r="P6" s="114"/>
      <c r="Q6" s="126" t="s">
        <v>186</v>
      </c>
    </row>
    <row r="7" spans="1:24" x14ac:dyDescent="0.2">
      <c r="A7" s="110" t="s">
        <v>201</v>
      </c>
      <c r="B7" s="111" t="s">
        <v>202</v>
      </c>
      <c r="C7" s="112" t="s">
        <v>203</v>
      </c>
      <c r="D7" s="112">
        <v>1</v>
      </c>
      <c r="E7" s="120" t="s">
        <v>55</v>
      </c>
      <c r="F7" s="121" t="s">
        <v>53</v>
      </c>
      <c r="G7" s="122">
        <v>2</v>
      </c>
      <c r="H7" s="122">
        <v>1</v>
      </c>
      <c r="I7" s="123">
        <v>6</v>
      </c>
      <c r="J7" s="124" t="s">
        <v>204</v>
      </c>
      <c r="K7" s="114" t="s">
        <v>205</v>
      </c>
      <c r="L7" s="127" t="s">
        <v>209</v>
      </c>
      <c r="M7" s="128"/>
      <c r="N7" s="129"/>
      <c r="O7" s="115"/>
      <c r="P7" s="114"/>
      <c r="Q7" s="130" t="s">
        <v>187</v>
      </c>
    </row>
    <row r="8" spans="1:24" ht="22.5" x14ac:dyDescent="0.2">
      <c r="A8" s="110" t="s">
        <v>201</v>
      </c>
      <c r="B8" s="111" t="s">
        <v>202</v>
      </c>
      <c r="C8" s="112" t="s">
        <v>203</v>
      </c>
      <c r="D8" s="112">
        <v>1</v>
      </c>
      <c r="E8" s="120" t="s">
        <v>59</v>
      </c>
      <c r="F8" s="121" t="s">
        <v>218</v>
      </c>
      <c r="G8" s="122">
        <v>1</v>
      </c>
      <c r="H8" s="122">
        <v>2</v>
      </c>
      <c r="I8" s="123">
        <v>5</v>
      </c>
      <c r="J8" s="124" t="s">
        <v>204</v>
      </c>
      <c r="K8" s="114" t="s">
        <v>205</v>
      </c>
      <c r="L8" s="114"/>
      <c r="M8" s="128"/>
      <c r="N8" s="131" t="s">
        <v>209</v>
      </c>
      <c r="O8" s="121"/>
      <c r="P8" s="132"/>
      <c r="Q8" s="133" t="s">
        <v>210</v>
      </c>
    </row>
    <row r="9" spans="1:24" x14ac:dyDescent="0.2">
      <c r="A9" s="110" t="s">
        <v>201</v>
      </c>
      <c r="B9" s="111" t="s">
        <v>202</v>
      </c>
      <c r="C9" s="112" t="s">
        <v>203</v>
      </c>
      <c r="D9" s="112">
        <v>1</v>
      </c>
      <c r="E9" s="120" t="s">
        <v>59</v>
      </c>
      <c r="F9" s="121" t="s">
        <v>228</v>
      </c>
      <c r="G9" s="122">
        <v>2</v>
      </c>
      <c r="H9" s="122">
        <v>2</v>
      </c>
      <c r="I9" s="123">
        <v>5</v>
      </c>
      <c r="J9" s="124" t="s">
        <v>204</v>
      </c>
      <c r="K9" s="114" t="s">
        <v>205</v>
      </c>
      <c r="L9" s="114"/>
      <c r="M9" s="114"/>
      <c r="N9" s="134" t="s">
        <v>217</v>
      </c>
      <c r="O9" s="121"/>
      <c r="P9" s="129"/>
      <c r="Q9" s="133" t="s">
        <v>210</v>
      </c>
    </row>
    <row r="10" spans="1:24" x14ac:dyDescent="0.2">
      <c r="A10" s="110" t="s">
        <v>201</v>
      </c>
      <c r="B10" s="111" t="s">
        <v>202</v>
      </c>
      <c r="C10" s="112" t="s">
        <v>203</v>
      </c>
      <c r="D10" s="112">
        <v>1</v>
      </c>
      <c r="E10" s="120" t="s">
        <v>61</v>
      </c>
      <c r="F10" s="121" t="s">
        <v>62</v>
      </c>
      <c r="G10" s="122">
        <v>2</v>
      </c>
      <c r="H10" s="122">
        <v>1</v>
      </c>
      <c r="I10" s="123">
        <v>5</v>
      </c>
      <c r="J10" s="124" t="s">
        <v>204</v>
      </c>
      <c r="K10" s="114" t="s">
        <v>205</v>
      </c>
      <c r="L10" s="114"/>
      <c r="M10" s="135" t="s">
        <v>209</v>
      </c>
      <c r="N10" s="115"/>
      <c r="O10" s="114"/>
      <c r="P10" s="112"/>
      <c r="Q10" s="126" t="s">
        <v>186</v>
      </c>
    </row>
    <row r="11" spans="1:24" ht="16.899999999999999" customHeight="1" x14ac:dyDescent="0.2">
      <c r="A11" s="234" t="s">
        <v>206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24" x14ac:dyDescent="0.2">
      <c r="A12" s="136" t="s">
        <v>169</v>
      </c>
      <c r="B12" s="137" t="s">
        <v>170</v>
      </c>
      <c r="C12" s="137" t="s">
        <v>171</v>
      </c>
      <c r="D12" s="137" t="s">
        <v>172</v>
      </c>
      <c r="E12" s="138" t="s">
        <v>193</v>
      </c>
      <c r="F12" s="138" t="s">
        <v>174</v>
      </c>
      <c r="G12" s="116" t="s">
        <v>9</v>
      </c>
      <c r="H12" s="116" t="s">
        <v>10</v>
      </c>
      <c r="I12" s="116" t="s">
        <v>175</v>
      </c>
      <c r="J12" s="116" t="s">
        <v>176</v>
      </c>
      <c r="K12" s="137" t="s">
        <v>194</v>
      </c>
      <c r="L12" s="137" t="s">
        <v>195</v>
      </c>
      <c r="M12" s="137" t="s">
        <v>196</v>
      </c>
      <c r="N12" s="137" t="s">
        <v>197</v>
      </c>
      <c r="O12" s="137" t="s">
        <v>198</v>
      </c>
      <c r="P12" s="137" t="s">
        <v>199</v>
      </c>
      <c r="Q12" s="139" t="s">
        <v>200</v>
      </c>
    </row>
    <row r="13" spans="1:24" x14ac:dyDescent="0.2">
      <c r="A13" s="111" t="s">
        <v>201</v>
      </c>
      <c r="B13" s="111" t="s">
        <v>202</v>
      </c>
      <c r="C13" s="112" t="s">
        <v>203</v>
      </c>
      <c r="D13" s="112">
        <v>2</v>
      </c>
      <c r="E13" s="140" t="s">
        <v>20</v>
      </c>
      <c r="F13" s="121" t="s">
        <v>25</v>
      </c>
      <c r="G13" s="128">
        <v>2</v>
      </c>
      <c r="H13" s="128">
        <v>0</v>
      </c>
      <c r="I13" s="128">
        <v>2</v>
      </c>
      <c r="J13" s="114" t="s">
        <v>183</v>
      </c>
      <c r="K13" s="114"/>
      <c r="L13" s="112" t="s">
        <v>225</v>
      </c>
      <c r="M13" s="114"/>
      <c r="N13" s="114"/>
      <c r="O13" s="114"/>
      <c r="P13" s="114"/>
      <c r="Q13" s="111"/>
      <c r="S13" s="161"/>
      <c r="T13" s="162"/>
      <c r="U13" s="163"/>
      <c r="V13" s="164"/>
      <c r="W13" s="165"/>
      <c r="X13" s="165"/>
    </row>
    <row r="14" spans="1:24" x14ac:dyDescent="0.2">
      <c r="A14" s="111" t="s">
        <v>201</v>
      </c>
      <c r="B14" s="111" t="s">
        <v>202</v>
      </c>
      <c r="C14" s="112" t="s">
        <v>203</v>
      </c>
      <c r="D14" s="112">
        <v>2</v>
      </c>
      <c r="E14" s="140" t="s">
        <v>24</v>
      </c>
      <c r="F14" s="121" t="s">
        <v>21</v>
      </c>
      <c r="G14" s="128">
        <v>2</v>
      </c>
      <c r="H14" s="128">
        <v>0</v>
      </c>
      <c r="I14" s="128">
        <v>2</v>
      </c>
      <c r="J14" s="114" t="s">
        <v>183</v>
      </c>
      <c r="K14" s="114"/>
      <c r="L14" s="112" t="s">
        <v>226</v>
      </c>
      <c r="M14" s="114"/>
      <c r="N14" s="114"/>
      <c r="O14" s="142"/>
      <c r="P14" s="142"/>
      <c r="Q14" s="143"/>
      <c r="S14" s="166"/>
      <c r="T14" s="167"/>
      <c r="U14" s="167"/>
      <c r="V14" s="167"/>
      <c r="W14" s="168"/>
      <c r="X14" s="165"/>
    </row>
    <row r="15" spans="1:24" x14ac:dyDescent="0.2">
      <c r="A15" s="111" t="s">
        <v>201</v>
      </c>
      <c r="B15" s="111" t="s">
        <v>202</v>
      </c>
      <c r="C15" s="112" t="s">
        <v>203</v>
      </c>
      <c r="D15" s="112">
        <v>2</v>
      </c>
      <c r="E15" s="140" t="s">
        <v>28</v>
      </c>
      <c r="F15" s="121" t="s">
        <v>29</v>
      </c>
      <c r="G15" s="128">
        <v>2</v>
      </c>
      <c r="H15" s="128">
        <v>0</v>
      </c>
      <c r="I15" s="128">
        <v>2</v>
      </c>
      <c r="J15" s="114" t="s">
        <v>183</v>
      </c>
      <c r="K15" s="144"/>
      <c r="L15" s="112" t="s">
        <v>227</v>
      </c>
      <c r="M15" s="144"/>
      <c r="N15" s="144"/>
      <c r="O15" s="144"/>
      <c r="P15" s="144"/>
      <c r="Q15" s="143"/>
      <c r="S15" s="167"/>
      <c r="T15" s="165"/>
      <c r="U15" s="167"/>
      <c r="V15" s="165"/>
      <c r="W15" s="168"/>
      <c r="X15" s="165"/>
    </row>
    <row r="16" spans="1:24" x14ac:dyDescent="0.2">
      <c r="A16" s="111" t="s">
        <v>201</v>
      </c>
      <c r="B16" s="111" t="s">
        <v>202</v>
      </c>
      <c r="C16" s="112" t="s">
        <v>203</v>
      </c>
      <c r="D16" s="112">
        <v>2</v>
      </c>
      <c r="E16" s="140" t="s">
        <v>211</v>
      </c>
      <c r="F16" s="121" t="s">
        <v>244</v>
      </c>
      <c r="G16" s="128">
        <v>5</v>
      </c>
      <c r="H16" s="128">
        <v>0</v>
      </c>
      <c r="I16" s="128">
        <v>24</v>
      </c>
      <c r="J16" s="114" t="s">
        <v>190</v>
      </c>
      <c r="K16" s="114" t="s">
        <v>205</v>
      </c>
      <c r="L16" s="116"/>
      <c r="M16" s="141"/>
      <c r="N16" s="159" t="s">
        <v>231</v>
      </c>
      <c r="O16" s="144"/>
      <c r="P16" s="144"/>
      <c r="Q16" s="145" t="s">
        <v>186</v>
      </c>
      <c r="S16" s="165"/>
      <c r="T16" s="165"/>
      <c r="U16" s="165"/>
      <c r="V16" s="165"/>
      <c r="W16" s="168"/>
      <c r="X16" s="165"/>
    </row>
    <row r="17" spans="1:24" x14ac:dyDescent="0.2">
      <c r="A17" s="111" t="s">
        <v>201</v>
      </c>
      <c r="B17" s="111" t="s">
        <v>202</v>
      </c>
      <c r="C17" s="112" t="s">
        <v>203</v>
      </c>
      <c r="D17" s="112">
        <v>2</v>
      </c>
      <c r="E17" s="140" t="s">
        <v>211</v>
      </c>
      <c r="F17" s="121" t="s">
        <v>244</v>
      </c>
      <c r="G17" s="128">
        <v>5</v>
      </c>
      <c r="H17" s="128">
        <v>0</v>
      </c>
      <c r="I17" s="128">
        <v>24</v>
      </c>
      <c r="J17" s="114" t="s">
        <v>190</v>
      </c>
      <c r="K17" s="114" t="s">
        <v>205</v>
      </c>
      <c r="L17" s="116"/>
      <c r="M17" s="141"/>
      <c r="N17" s="152" t="s">
        <v>215</v>
      </c>
      <c r="O17" s="121"/>
      <c r="P17" s="121"/>
      <c r="Q17" s="119" t="s">
        <v>187</v>
      </c>
      <c r="S17" s="165"/>
      <c r="T17" s="165"/>
      <c r="U17" s="165"/>
      <c r="V17" s="165"/>
      <c r="W17" s="168"/>
      <c r="X17" s="165"/>
    </row>
    <row r="18" spans="1:24" x14ac:dyDescent="0.2">
      <c r="A18" s="111" t="s">
        <v>201</v>
      </c>
      <c r="B18" s="111" t="s">
        <v>202</v>
      </c>
      <c r="C18" s="112" t="s">
        <v>203</v>
      </c>
      <c r="D18" s="112">
        <v>2</v>
      </c>
      <c r="E18" s="140" t="s">
        <v>211</v>
      </c>
      <c r="F18" s="121" t="s">
        <v>244</v>
      </c>
      <c r="G18" s="128">
        <v>5</v>
      </c>
      <c r="H18" s="128">
        <v>0</v>
      </c>
      <c r="I18" s="128">
        <v>24</v>
      </c>
      <c r="J18" s="114" t="s">
        <v>190</v>
      </c>
      <c r="K18" s="114" t="s">
        <v>205</v>
      </c>
      <c r="L18" s="146"/>
      <c r="M18" s="121"/>
      <c r="N18" s="121"/>
      <c r="O18" s="147"/>
      <c r="P18" s="148" t="s">
        <v>215</v>
      </c>
      <c r="Q18" s="149" t="s">
        <v>212</v>
      </c>
      <c r="S18" s="165"/>
      <c r="T18" s="165"/>
      <c r="U18" s="165"/>
      <c r="V18" s="165"/>
      <c r="W18" s="168"/>
      <c r="X18" s="165"/>
    </row>
    <row r="19" spans="1:24" x14ac:dyDescent="0.2">
      <c r="A19" s="111" t="s">
        <v>201</v>
      </c>
      <c r="B19" s="111" t="s">
        <v>202</v>
      </c>
      <c r="C19" s="112" t="s">
        <v>203</v>
      </c>
      <c r="D19" s="112">
        <v>2</v>
      </c>
      <c r="E19" s="140" t="s">
        <v>222</v>
      </c>
      <c r="F19" s="121" t="s">
        <v>189</v>
      </c>
      <c r="G19" s="150">
        <v>2</v>
      </c>
      <c r="H19" s="150">
        <v>2</v>
      </c>
      <c r="I19" s="150">
        <v>4</v>
      </c>
      <c r="J19" s="151" t="s">
        <v>190</v>
      </c>
      <c r="K19" s="114" t="s">
        <v>205</v>
      </c>
      <c r="M19" s="152" t="s">
        <v>233</v>
      </c>
      <c r="N19" s="147"/>
      <c r="O19" s="147"/>
      <c r="P19" s="140"/>
      <c r="Q19" s="119" t="s">
        <v>187</v>
      </c>
      <c r="S19" s="165"/>
      <c r="T19" s="165"/>
      <c r="U19" s="165"/>
      <c r="V19" s="165"/>
      <c r="W19" s="168"/>
      <c r="X19" s="165"/>
    </row>
    <row r="20" spans="1:24" x14ac:dyDescent="0.2">
      <c r="A20" s="111" t="s">
        <v>201</v>
      </c>
      <c r="B20" s="111" t="s">
        <v>202</v>
      </c>
      <c r="C20" s="112" t="s">
        <v>203</v>
      </c>
      <c r="D20" s="112">
        <v>2</v>
      </c>
      <c r="E20" s="140" t="s">
        <v>221</v>
      </c>
      <c r="F20" s="121" t="s">
        <v>219</v>
      </c>
      <c r="G20" s="150">
        <v>2</v>
      </c>
      <c r="H20" s="150">
        <v>2</v>
      </c>
      <c r="I20" s="150">
        <v>4</v>
      </c>
      <c r="J20" s="151" t="s">
        <v>190</v>
      </c>
      <c r="K20" s="114" t="s">
        <v>205</v>
      </c>
      <c r="L20" s="140"/>
      <c r="M20" s="153"/>
      <c r="N20" s="154" t="s">
        <v>209</v>
      </c>
      <c r="O20" s="121"/>
      <c r="P20" s="121"/>
      <c r="Q20" s="145" t="s">
        <v>186</v>
      </c>
      <c r="S20" s="165"/>
      <c r="T20" s="169"/>
      <c r="U20" s="165"/>
      <c r="V20" s="165"/>
      <c r="W20" s="168"/>
      <c r="X20" s="165"/>
    </row>
    <row r="21" spans="1:24" x14ac:dyDescent="0.2">
      <c r="A21" s="111" t="s">
        <v>201</v>
      </c>
      <c r="B21" s="111" t="s">
        <v>202</v>
      </c>
      <c r="C21" s="112" t="s">
        <v>203</v>
      </c>
      <c r="D21" s="112">
        <v>2</v>
      </c>
      <c r="E21" s="140" t="s">
        <v>223</v>
      </c>
      <c r="F21" s="121" t="s">
        <v>191</v>
      </c>
      <c r="G21" s="150">
        <v>0</v>
      </c>
      <c r="H21" s="150">
        <v>2</v>
      </c>
      <c r="I21" s="150">
        <v>4</v>
      </c>
      <c r="J21" s="151" t="s">
        <v>190</v>
      </c>
      <c r="K21" s="114" t="s">
        <v>205</v>
      </c>
      <c r="L21" s="121"/>
      <c r="M21" s="153"/>
      <c r="N21" s="153"/>
      <c r="O21" s="155" t="s">
        <v>247</v>
      </c>
      <c r="P21" s="153"/>
      <c r="Q21" s="149" t="s">
        <v>212</v>
      </c>
      <c r="S21" s="165"/>
      <c r="T21" s="170"/>
      <c r="U21" s="165"/>
      <c r="V21" s="165"/>
      <c r="W21" s="168"/>
      <c r="X21" s="165"/>
    </row>
    <row r="22" spans="1:24" x14ac:dyDescent="0.2">
      <c r="A22" s="111" t="s">
        <v>201</v>
      </c>
      <c r="B22" s="111" t="s">
        <v>202</v>
      </c>
      <c r="C22" s="112" t="s">
        <v>203</v>
      </c>
      <c r="D22" s="112">
        <v>2</v>
      </c>
      <c r="E22" s="120" t="s">
        <v>224</v>
      </c>
      <c r="F22" s="121" t="s">
        <v>79</v>
      </c>
      <c r="G22" s="123">
        <v>1</v>
      </c>
      <c r="H22" s="123">
        <v>2</v>
      </c>
      <c r="I22" s="123">
        <v>4</v>
      </c>
      <c r="J22" s="156" t="s">
        <v>190</v>
      </c>
      <c r="K22" s="114" t="s">
        <v>205</v>
      </c>
      <c r="L22" s="152" t="s">
        <v>232</v>
      </c>
      <c r="M22" s="153"/>
      <c r="N22" s="147"/>
      <c r="O22" s="121"/>
      <c r="P22" s="121"/>
      <c r="Q22" s="119" t="s">
        <v>187</v>
      </c>
      <c r="S22" s="165"/>
      <c r="T22" s="165"/>
      <c r="U22" s="165"/>
      <c r="V22" s="165"/>
      <c r="W22" s="165"/>
      <c r="X22" s="165"/>
    </row>
    <row r="23" spans="1:24" x14ac:dyDescent="0.2">
      <c r="A23" s="111" t="s">
        <v>201</v>
      </c>
      <c r="B23" s="111" t="s">
        <v>202</v>
      </c>
      <c r="C23" s="112" t="s">
        <v>203</v>
      </c>
      <c r="D23" s="112">
        <v>2</v>
      </c>
      <c r="E23" s="120" t="s">
        <v>243</v>
      </c>
      <c r="F23" s="121" t="s">
        <v>240</v>
      </c>
      <c r="G23" s="123">
        <v>2</v>
      </c>
      <c r="H23" s="123">
        <v>2</v>
      </c>
      <c r="I23" s="123">
        <v>4</v>
      </c>
      <c r="J23" s="156" t="s">
        <v>190</v>
      </c>
      <c r="K23" s="114" t="s">
        <v>205</v>
      </c>
      <c r="L23" s="140"/>
      <c r="M23" s="160" t="s">
        <v>242</v>
      </c>
      <c r="N23" s="140"/>
      <c r="O23" s="121"/>
      <c r="P23" s="147"/>
      <c r="Q23" s="119" t="s">
        <v>187</v>
      </c>
      <c r="S23" s="171"/>
      <c r="T23" s="171"/>
      <c r="U23" s="171"/>
      <c r="V23" s="171"/>
      <c r="W23" s="165"/>
      <c r="X23" s="165"/>
    </row>
    <row r="24" spans="1:24" x14ac:dyDescent="0.2">
      <c r="A24" s="111" t="s">
        <v>201</v>
      </c>
      <c r="B24" s="111" t="s">
        <v>202</v>
      </c>
      <c r="C24" s="112" t="s">
        <v>203</v>
      </c>
      <c r="D24" s="112">
        <v>2</v>
      </c>
      <c r="E24" s="120" t="s">
        <v>229</v>
      </c>
      <c r="F24" s="121" t="s">
        <v>220</v>
      </c>
      <c r="G24" s="123">
        <v>2</v>
      </c>
      <c r="H24" s="123">
        <v>1</v>
      </c>
      <c r="I24" s="123">
        <v>4</v>
      </c>
      <c r="J24" s="156" t="s">
        <v>190</v>
      </c>
      <c r="K24" s="114" t="s">
        <v>205</v>
      </c>
      <c r="L24" s="140"/>
      <c r="M24" s="147"/>
      <c r="N24" s="140"/>
      <c r="O24" s="118" t="s">
        <v>246</v>
      </c>
      <c r="P24" s="121"/>
      <c r="Q24" s="157" t="s">
        <v>210</v>
      </c>
      <c r="S24" s="165"/>
      <c r="T24" s="165"/>
      <c r="U24" s="165"/>
      <c r="V24" s="165"/>
      <c r="W24" s="165"/>
      <c r="X24" s="165"/>
    </row>
    <row r="25" spans="1:24" x14ac:dyDescent="0.2">
      <c r="A25" s="237" t="s">
        <v>245</v>
      </c>
      <c r="B25" s="238"/>
      <c r="C25" s="238"/>
      <c r="D25" s="238"/>
      <c r="E25" s="238"/>
      <c r="F25" s="238"/>
      <c r="H25" s="109"/>
      <c r="N25" s="106"/>
      <c r="S25" s="165"/>
      <c r="T25" s="165"/>
      <c r="U25" s="165"/>
      <c r="V25" s="165"/>
      <c r="W25" s="165"/>
      <c r="X25" s="165"/>
    </row>
    <row r="26" spans="1:24" x14ac:dyDescent="0.2">
      <c r="I26" s="109"/>
      <c r="M26" s="106"/>
      <c r="S26" s="165"/>
      <c r="T26" s="165"/>
      <c r="U26" s="165"/>
      <c r="V26" s="165"/>
      <c r="W26" s="165"/>
      <c r="X26" s="165"/>
    </row>
    <row r="27" spans="1:24" x14ac:dyDescent="0.2">
      <c r="M27" s="106"/>
    </row>
  </sheetData>
  <mergeCells count="4">
    <mergeCell ref="A1:Q1"/>
    <mergeCell ref="A2:Q2"/>
    <mergeCell ref="A11:Q11"/>
    <mergeCell ref="A25:F25"/>
  </mergeCells>
  <pageMargins left="0.7" right="0.7" top="0.75" bottom="0.75" header="0.3" footer="0.3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9"/>
  <sheetViews>
    <sheetView view="pageBreakPreview" topLeftCell="A11" zoomScaleNormal="100" zoomScaleSheetLayoutView="100" workbookViewId="0">
      <selection activeCell="I67" sqref="I67"/>
    </sheetView>
  </sheetViews>
  <sheetFormatPr defaultRowHeight="12.75" x14ac:dyDescent="0.2"/>
  <cols>
    <col min="1" max="1" width="1.7109375" customWidth="1"/>
    <col min="2" max="2" width="9.7109375" customWidth="1"/>
    <col min="3" max="3" width="46.7109375" customWidth="1"/>
    <col min="4" max="5" width="4.7109375" customWidth="1"/>
    <col min="6" max="6" width="7" bestFit="1" customWidth="1"/>
    <col min="7" max="7" width="8.7109375" customWidth="1"/>
    <col min="8" max="8" width="8.7109375" bestFit="1" customWidth="1"/>
    <col min="9" max="9" width="46.7109375" customWidth="1"/>
    <col min="10" max="11" width="4.7109375" customWidth="1"/>
    <col min="12" max="12" width="7" bestFit="1" customWidth="1"/>
    <col min="13" max="13" width="8.7109375" customWidth="1"/>
    <col min="14" max="14" width="1.7109375" customWidth="1"/>
  </cols>
  <sheetData>
    <row r="1" spans="2:14" ht="13.5" thickBot="1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2:14" ht="12.75" customHeight="1" x14ac:dyDescent="0.2">
      <c r="B2" s="221" t="s">
        <v>0</v>
      </c>
      <c r="C2" s="224" t="s">
        <v>1</v>
      </c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2:14" ht="12.75" customHeight="1" x14ac:dyDescent="0.2">
      <c r="B3" s="22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2:14" ht="12.75" customHeight="1" x14ac:dyDescent="0.2">
      <c r="B4" s="222"/>
      <c r="C4" s="172" t="s">
        <v>47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27"/>
    </row>
    <row r="5" spans="2:14" ht="12.75" customHeight="1" x14ac:dyDescent="0.2">
      <c r="B5" s="22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27"/>
    </row>
    <row r="6" spans="2:14" ht="12.75" customHeight="1" x14ac:dyDescent="0.2">
      <c r="B6" s="22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27"/>
    </row>
    <row r="7" spans="2:14" ht="68.25" customHeight="1" thickBot="1" x14ac:dyDescent="0.25">
      <c r="B7" s="22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27"/>
    </row>
    <row r="8" spans="2:14" ht="21.75" customHeight="1" thickBot="1" x14ac:dyDescent="0.25">
      <c r="B8" s="245" t="s">
        <v>96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  <c r="N8" s="28"/>
    </row>
    <row r="9" spans="2:14" ht="21.75" customHeight="1" thickBot="1" x14ac:dyDescent="0.25">
      <c r="B9" s="245" t="s">
        <v>97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7"/>
      <c r="N9" s="28"/>
    </row>
    <row r="10" spans="2:14" ht="13.5" customHeight="1" thickBot="1" x14ac:dyDescent="0.25">
      <c r="B10" s="217" t="s">
        <v>132</v>
      </c>
      <c r="C10" s="214"/>
      <c r="D10" s="214"/>
      <c r="E10" s="214"/>
      <c r="F10" s="214"/>
      <c r="G10" s="1"/>
      <c r="H10" s="217" t="s">
        <v>133</v>
      </c>
      <c r="I10" s="214"/>
      <c r="J10" s="214"/>
      <c r="K10" s="214"/>
      <c r="L10" s="214"/>
      <c r="M10" s="2"/>
    </row>
    <row r="11" spans="2:14" ht="27.75" customHeight="1" thickBot="1" x14ac:dyDescent="0.25">
      <c r="B11" s="209" t="s">
        <v>4</v>
      </c>
      <c r="C11" s="211" t="s">
        <v>5</v>
      </c>
      <c r="D11" s="213" t="s">
        <v>6</v>
      </c>
      <c r="E11" s="214"/>
      <c r="F11" s="211" t="s">
        <v>7</v>
      </c>
      <c r="G11" s="215" t="s">
        <v>8</v>
      </c>
      <c r="H11" s="209" t="s">
        <v>4</v>
      </c>
      <c r="I11" s="211" t="s">
        <v>5</v>
      </c>
      <c r="J11" s="218" t="s">
        <v>6</v>
      </c>
      <c r="K11" s="219"/>
      <c r="L11" s="211" t="s">
        <v>7</v>
      </c>
      <c r="M11" s="215" t="s">
        <v>8</v>
      </c>
    </row>
    <row r="12" spans="2:14" ht="13.5" thickBot="1" x14ac:dyDescent="0.25">
      <c r="B12" s="210"/>
      <c r="C12" s="212"/>
      <c r="D12" s="3" t="s">
        <v>9</v>
      </c>
      <c r="E12" s="3" t="s">
        <v>10</v>
      </c>
      <c r="F12" s="212"/>
      <c r="G12" s="216"/>
      <c r="H12" s="210"/>
      <c r="I12" s="212"/>
      <c r="J12" s="4" t="s">
        <v>9</v>
      </c>
      <c r="K12" s="4" t="s">
        <v>10</v>
      </c>
      <c r="L12" s="212"/>
      <c r="M12" s="216"/>
    </row>
    <row r="13" spans="2:14" x14ac:dyDescent="0.2">
      <c r="B13" s="32" t="s">
        <v>50</v>
      </c>
      <c r="C13" s="5" t="s">
        <v>101</v>
      </c>
      <c r="D13" s="6">
        <v>2</v>
      </c>
      <c r="E13" s="6">
        <v>2</v>
      </c>
      <c r="F13" s="33">
        <f t="shared" ref="F13:F17" si="0">D13+(E13*0.5)</f>
        <v>3</v>
      </c>
      <c r="G13" s="14">
        <v>6</v>
      </c>
      <c r="H13" s="37" t="s">
        <v>146</v>
      </c>
      <c r="I13" s="5" t="s">
        <v>148</v>
      </c>
      <c r="J13" s="6">
        <v>0</v>
      </c>
      <c r="K13" s="6">
        <v>0</v>
      </c>
      <c r="L13" s="33">
        <v>0</v>
      </c>
      <c r="M13" s="14">
        <v>8</v>
      </c>
    </row>
    <row r="14" spans="2:14" x14ac:dyDescent="0.2">
      <c r="B14" s="32" t="s">
        <v>54</v>
      </c>
      <c r="C14" s="5" t="s">
        <v>100</v>
      </c>
      <c r="D14" s="6">
        <v>1</v>
      </c>
      <c r="E14" s="6">
        <v>2</v>
      </c>
      <c r="F14" s="33">
        <f t="shared" si="0"/>
        <v>2</v>
      </c>
      <c r="G14" s="14">
        <v>5</v>
      </c>
      <c r="H14" s="32" t="s">
        <v>52</v>
      </c>
      <c r="I14" s="5" t="s">
        <v>105</v>
      </c>
      <c r="J14" s="6">
        <v>2</v>
      </c>
      <c r="K14" s="6">
        <v>2</v>
      </c>
      <c r="L14" s="33">
        <v>3</v>
      </c>
      <c r="M14" s="14">
        <v>6</v>
      </c>
    </row>
    <row r="15" spans="2:14" x14ac:dyDescent="0.2">
      <c r="B15" s="32" t="s">
        <v>57</v>
      </c>
      <c r="C15" s="5" t="s">
        <v>99</v>
      </c>
      <c r="D15" s="6">
        <v>3</v>
      </c>
      <c r="E15" s="6">
        <v>0</v>
      </c>
      <c r="F15" s="33">
        <f t="shared" si="0"/>
        <v>3</v>
      </c>
      <c r="G15" s="14">
        <v>5</v>
      </c>
      <c r="H15" s="32" t="s">
        <v>55</v>
      </c>
      <c r="I15" s="5" t="s">
        <v>102</v>
      </c>
      <c r="J15" s="6">
        <v>2</v>
      </c>
      <c r="K15" s="6">
        <v>2</v>
      </c>
      <c r="L15" s="33">
        <v>3</v>
      </c>
      <c r="M15" s="14">
        <v>6</v>
      </c>
    </row>
    <row r="16" spans="2:14" x14ac:dyDescent="0.2">
      <c r="B16" s="32" t="s">
        <v>137</v>
      </c>
      <c r="C16" s="5" t="s">
        <v>139</v>
      </c>
      <c r="D16" s="6">
        <v>2</v>
      </c>
      <c r="E16" s="6">
        <v>1</v>
      </c>
      <c r="F16" s="33">
        <f t="shared" si="0"/>
        <v>2.5</v>
      </c>
      <c r="G16" s="14">
        <v>5</v>
      </c>
      <c r="H16" s="32" t="s">
        <v>59</v>
      </c>
      <c r="I16" s="5" t="s">
        <v>103</v>
      </c>
      <c r="J16" s="6">
        <v>1</v>
      </c>
      <c r="K16" s="6">
        <v>2</v>
      </c>
      <c r="L16" s="33">
        <v>2</v>
      </c>
      <c r="M16" s="14">
        <v>5</v>
      </c>
    </row>
    <row r="17" spans="2:13" x14ac:dyDescent="0.2">
      <c r="B17" s="32" t="s">
        <v>138</v>
      </c>
      <c r="C17" s="5" t="s">
        <v>129</v>
      </c>
      <c r="D17" s="6">
        <v>3</v>
      </c>
      <c r="E17" s="6">
        <v>0</v>
      </c>
      <c r="F17" s="33">
        <f t="shared" si="0"/>
        <v>3</v>
      </c>
      <c r="G17" s="14">
        <v>5</v>
      </c>
      <c r="H17" s="32" t="s">
        <v>61</v>
      </c>
      <c r="I17" s="5" t="s">
        <v>104</v>
      </c>
      <c r="J17" s="6">
        <v>2</v>
      </c>
      <c r="K17" s="6">
        <v>1</v>
      </c>
      <c r="L17" s="33">
        <v>2.5</v>
      </c>
      <c r="M17" s="14">
        <v>5</v>
      </c>
    </row>
    <row r="18" spans="2:13" x14ac:dyDescent="0.2">
      <c r="B18" s="32" t="s">
        <v>144</v>
      </c>
      <c r="C18" s="5" t="s">
        <v>98</v>
      </c>
      <c r="D18" s="6">
        <v>3</v>
      </c>
      <c r="E18" s="6">
        <v>0</v>
      </c>
      <c r="F18" s="33">
        <v>3</v>
      </c>
      <c r="G18" s="14">
        <v>4</v>
      </c>
      <c r="H18" s="32"/>
      <c r="I18" s="5"/>
      <c r="J18" s="6"/>
      <c r="K18" s="6"/>
      <c r="L18" s="33"/>
      <c r="M18" s="14"/>
    </row>
    <row r="19" spans="2:13" ht="13.5" customHeight="1" thickBot="1" x14ac:dyDescent="0.25">
      <c r="B19" s="207" t="s">
        <v>15</v>
      </c>
      <c r="C19" s="208"/>
      <c r="D19" s="13">
        <f>SUM(D13:D18)</f>
        <v>14</v>
      </c>
      <c r="E19" s="13">
        <f>SUM(E13:E18)</f>
        <v>5</v>
      </c>
      <c r="F19" s="13">
        <f>SUM(F13:F18)</f>
        <v>16.5</v>
      </c>
      <c r="G19" s="13">
        <f>SUM(G13:G18)</f>
        <v>30</v>
      </c>
      <c r="H19" s="207" t="s">
        <v>15</v>
      </c>
      <c r="I19" s="208"/>
      <c r="J19" s="9">
        <f>SUM(J13:J18)</f>
        <v>7</v>
      </c>
      <c r="K19" s="9">
        <f>SUM(K13:K18)</f>
        <v>7</v>
      </c>
      <c r="L19" s="9">
        <f>SUM(L13:L18)</f>
        <v>10.5</v>
      </c>
      <c r="M19" s="9">
        <f>SUM(M13:M18)</f>
        <v>30</v>
      </c>
    </row>
    <row r="20" spans="2:13" ht="13.5" thickBot="1" x14ac:dyDescent="0.2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2:13" ht="13.5" customHeight="1" thickBot="1" x14ac:dyDescent="0.25">
      <c r="B21" s="217" t="s">
        <v>134</v>
      </c>
      <c r="C21" s="214"/>
      <c r="D21" s="214"/>
      <c r="E21" s="214"/>
      <c r="F21" s="214"/>
      <c r="G21" s="1"/>
      <c r="H21" s="217" t="s">
        <v>135</v>
      </c>
      <c r="I21" s="214"/>
      <c r="J21" s="214"/>
      <c r="K21" s="214"/>
      <c r="L21" s="214"/>
      <c r="M21" s="2"/>
    </row>
    <row r="22" spans="2:13" ht="24.75" customHeight="1" thickBot="1" x14ac:dyDescent="0.25">
      <c r="B22" s="209" t="s">
        <v>4</v>
      </c>
      <c r="C22" s="211" t="s">
        <v>5</v>
      </c>
      <c r="D22" s="213" t="s">
        <v>6</v>
      </c>
      <c r="E22" s="214"/>
      <c r="F22" s="211" t="s">
        <v>7</v>
      </c>
      <c r="G22" s="215" t="s">
        <v>8</v>
      </c>
      <c r="H22" s="209" t="s">
        <v>4</v>
      </c>
      <c r="I22" s="211" t="s">
        <v>5</v>
      </c>
      <c r="J22" s="213" t="s">
        <v>6</v>
      </c>
      <c r="K22" s="214"/>
      <c r="L22" s="211" t="s">
        <v>7</v>
      </c>
      <c r="M22" s="215" t="s">
        <v>8</v>
      </c>
    </row>
    <row r="23" spans="2:13" ht="13.5" thickBot="1" x14ac:dyDescent="0.25">
      <c r="B23" s="210"/>
      <c r="C23" s="212"/>
      <c r="D23" s="3" t="s">
        <v>9</v>
      </c>
      <c r="E23" s="3" t="s">
        <v>10</v>
      </c>
      <c r="F23" s="212"/>
      <c r="G23" s="216"/>
      <c r="H23" s="210"/>
      <c r="I23" s="212"/>
      <c r="J23" s="3" t="s">
        <v>9</v>
      </c>
      <c r="K23" s="3" t="s">
        <v>10</v>
      </c>
      <c r="L23" s="212"/>
      <c r="M23" s="216"/>
    </row>
    <row r="24" spans="2:13" ht="12.75" customHeight="1" x14ac:dyDescent="0.2">
      <c r="B24" s="54" t="s">
        <v>18</v>
      </c>
      <c r="C24" s="63" t="s">
        <v>106</v>
      </c>
      <c r="D24" s="53">
        <v>2</v>
      </c>
      <c r="E24" s="53">
        <v>0</v>
      </c>
      <c r="F24" s="53">
        <v>2</v>
      </c>
      <c r="G24" s="53">
        <v>2</v>
      </c>
      <c r="H24" s="54" t="s">
        <v>20</v>
      </c>
      <c r="I24" s="63" t="s">
        <v>109</v>
      </c>
      <c r="J24" s="53">
        <v>2</v>
      </c>
      <c r="K24" s="53">
        <v>0</v>
      </c>
      <c r="L24" s="53">
        <v>2</v>
      </c>
      <c r="M24" s="55">
        <v>2</v>
      </c>
    </row>
    <row r="25" spans="2:13" x14ac:dyDescent="0.2">
      <c r="B25" s="54" t="s">
        <v>22</v>
      </c>
      <c r="C25" s="64" t="s">
        <v>107</v>
      </c>
      <c r="D25" s="53">
        <v>2</v>
      </c>
      <c r="E25" s="53">
        <v>0</v>
      </c>
      <c r="F25" s="53">
        <v>2</v>
      </c>
      <c r="G25" s="53">
        <v>2</v>
      </c>
      <c r="H25" s="54" t="s">
        <v>24</v>
      </c>
      <c r="I25" s="64" t="s">
        <v>110</v>
      </c>
      <c r="J25" s="53">
        <v>2</v>
      </c>
      <c r="K25" s="53">
        <v>0</v>
      </c>
      <c r="L25" s="53">
        <v>2</v>
      </c>
      <c r="M25" s="55">
        <v>2</v>
      </c>
    </row>
    <row r="26" spans="2:13" x14ac:dyDescent="0.2">
      <c r="B26" s="54" t="s">
        <v>26</v>
      </c>
      <c r="C26" s="64" t="s">
        <v>108</v>
      </c>
      <c r="D26" s="53">
        <v>2</v>
      </c>
      <c r="E26" s="53">
        <v>0</v>
      </c>
      <c r="F26" s="53">
        <v>2</v>
      </c>
      <c r="G26" s="53">
        <v>2</v>
      </c>
      <c r="H26" s="54" t="s">
        <v>28</v>
      </c>
      <c r="I26" s="64" t="s">
        <v>111</v>
      </c>
      <c r="J26" s="53">
        <v>2</v>
      </c>
      <c r="K26" s="53">
        <v>0</v>
      </c>
      <c r="L26" s="53">
        <v>2</v>
      </c>
      <c r="M26" s="55">
        <v>2</v>
      </c>
    </row>
    <row r="27" spans="2:13" x14ac:dyDescent="0.2">
      <c r="B27" s="7"/>
      <c r="C27" s="42" t="s">
        <v>156</v>
      </c>
      <c r="D27" s="6"/>
      <c r="E27" s="6"/>
      <c r="F27" s="6"/>
      <c r="G27" s="14">
        <v>4</v>
      </c>
      <c r="H27" s="7"/>
      <c r="I27" s="42" t="s">
        <v>156</v>
      </c>
      <c r="J27" s="6"/>
      <c r="K27" s="6"/>
      <c r="L27" s="6"/>
      <c r="M27" s="14">
        <v>4</v>
      </c>
    </row>
    <row r="28" spans="2:13" x14ac:dyDescent="0.2">
      <c r="B28" s="7"/>
      <c r="C28" s="42" t="s">
        <v>157</v>
      </c>
      <c r="D28" s="6"/>
      <c r="E28" s="6"/>
      <c r="F28" s="6"/>
      <c r="G28" s="14">
        <v>4</v>
      </c>
      <c r="H28" s="7"/>
      <c r="I28" s="42" t="s">
        <v>157</v>
      </c>
      <c r="J28" s="6"/>
      <c r="K28" s="6"/>
      <c r="L28" s="6"/>
      <c r="M28" s="14">
        <v>4</v>
      </c>
    </row>
    <row r="29" spans="2:13" x14ac:dyDescent="0.2">
      <c r="B29" s="7"/>
      <c r="C29" s="42" t="s">
        <v>158</v>
      </c>
      <c r="D29" s="6"/>
      <c r="E29" s="6"/>
      <c r="F29" s="6"/>
      <c r="G29" s="14">
        <v>4</v>
      </c>
      <c r="H29" s="7"/>
      <c r="I29" s="42" t="s">
        <v>158</v>
      </c>
      <c r="J29" s="6"/>
      <c r="K29" s="6"/>
      <c r="L29" s="6"/>
      <c r="M29" s="14">
        <v>4</v>
      </c>
    </row>
    <row r="30" spans="2:13" x14ac:dyDescent="0.2">
      <c r="B30" s="7"/>
      <c r="C30" s="42" t="s">
        <v>159</v>
      </c>
      <c r="D30" s="6"/>
      <c r="E30" s="6"/>
      <c r="F30" s="6"/>
      <c r="G30" s="31">
        <v>3</v>
      </c>
      <c r="H30" s="7"/>
      <c r="I30" s="42" t="s">
        <v>159</v>
      </c>
      <c r="J30" s="6"/>
      <c r="K30" s="6"/>
      <c r="L30" s="6"/>
      <c r="M30" s="31">
        <v>3</v>
      </c>
    </row>
    <row r="31" spans="2:13" x14ac:dyDescent="0.2">
      <c r="B31" s="7"/>
      <c r="C31" s="42" t="s">
        <v>160</v>
      </c>
      <c r="D31" s="6"/>
      <c r="E31" s="6"/>
      <c r="F31" s="6"/>
      <c r="G31" s="31">
        <v>3</v>
      </c>
      <c r="H31" s="7"/>
      <c r="I31" s="42" t="s">
        <v>160</v>
      </c>
      <c r="J31" s="6"/>
      <c r="K31" s="6"/>
      <c r="L31" s="6"/>
      <c r="M31" s="31">
        <v>3</v>
      </c>
    </row>
    <row r="32" spans="2:13" x14ac:dyDescent="0.2">
      <c r="B32" s="7"/>
      <c r="C32" s="42" t="s">
        <v>161</v>
      </c>
      <c r="D32" s="6"/>
      <c r="E32" s="6"/>
      <c r="F32" s="6"/>
      <c r="G32" s="31">
        <v>3</v>
      </c>
      <c r="H32" s="7"/>
      <c r="I32" s="42" t="s">
        <v>161</v>
      </c>
      <c r="J32" s="6"/>
      <c r="K32" s="6"/>
      <c r="L32" s="6"/>
      <c r="M32" s="31">
        <v>3</v>
      </c>
    </row>
    <row r="33" spans="2:13" x14ac:dyDescent="0.2">
      <c r="B33" s="7"/>
      <c r="C33" s="42" t="s">
        <v>165</v>
      </c>
      <c r="D33" s="6"/>
      <c r="E33" s="6"/>
      <c r="F33" s="6"/>
      <c r="G33" s="31">
        <v>3</v>
      </c>
      <c r="H33" s="7"/>
      <c r="I33" s="42" t="s">
        <v>165</v>
      </c>
      <c r="J33" s="6"/>
      <c r="K33" s="6"/>
      <c r="L33" s="6"/>
      <c r="M33" s="31">
        <v>3</v>
      </c>
    </row>
    <row r="34" spans="2:13" x14ac:dyDescent="0.2">
      <c r="B34" s="7"/>
      <c r="C34" s="15" t="s">
        <v>30</v>
      </c>
      <c r="D34" s="16"/>
      <c r="E34" s="16"/>
      <c r="F34" s="16"/>
      <c r="G34" s="17"/>
      <c r="H34" s="7"/>
      <c r="I34" s="15" t="s">
        <v>30</v>
      </c>
      <c r="J34" s="16"/>
      <c r="K34" s="16"/>
      <c r="L34" s="16"/>
      <c r="M34" s="17"/>
    </row>
    <row r="35" spans="2:13" ht="13.5" thickBot="1" x14ac:dyDescent="0.25">
      <c r="B35" s="7"/>
      <c r="C35" s="18" t="s">
        <v>31</v>
      </c>
      <c r="D35" s="20" t="s">
        <v>32</v>
      </c>
      <c r="E35" s="20" t="s">
        <v>32</v>
      </c>
      <c r="F35" s="20" t="s">
        <v>32</v>
      </c>
      <c r="G35" s="19">
        <v>24</v>
      </c>
      <c r="H35" s="7"/>
      <c r="I35" s="18" t="s">
        <v>31</v>
      </c>
      <c r="J35" s="20" t="s">
        <v>32</v>
      </c>
      <c r="K35" s="20" t="s">
        <v>32</v>
      </c>
      <c r="L35" s="20" t="s">
        <v>32</v>
      </c>
      <c r="M35" s="19">
        <v>24</v>
      </c>
    </row>
    <row r="36" spans="2:13" ht="13.5" thickBot="1" x14ac:dyDescent="0.25">
      <c r="B36" s="7"/>
      <c r="C36" s="34" t="s">
        <v>33</v>
      </c>
      <c r="D36" s="20" t="s">
        <v>32</v>
      </c>
      <c r="E36" s="20" t="s">
        <v>32</v>
      </c>
      <c r="F36" s="20" t="s">
        <v>32</v>
      </c>
      <c r="G36" s="21">
        <v>24</v>
      </c>
      <c r="H36" s="7"/>
      <c r="I36" s="34" t="s">
        <v>33</v>
      </c>
      <c r="J36" s="20" t="s">
        <v>32</v>
      </c>
      <c r="K36" s="20" t="s">
        <v>32</v>
      </c>
      <c r="L36" s="20" t="s">
        <v>32</v>
      </c>
      <c r="M36" s="21">
        <v>24</v>
      </c>
    </row>
    <row r="37" spans="2:13" ht="13.5" customHeight="1" thickBot="1" x14ac:dyDescent="0.25">
      <c r="B37" s="205" t="s">
        <v>15</v>
      </c>
      <c r="C37" s="206"/>
      <c r="D37" s="8"/>
      <c r="E37" s="8"/>
      <c r="F37" s="8"/>
      <c r="G37" s="13">
        <v>30</v>
      </c>
      <c r="H37" s="207" t="s">
        <v>15</v>
      </c>
      <c r="I37" s="208"/>
      <c r="J37" s="8"/>
      <c r="K37" s="8"/>
      <c r="L37" s="8"/>
      <c r="M37" s="13">
        <v>30</v>
      </c>
    </row>
    <row r="38" spans="2:13" ht="13.5" customHeight="1" thickBot="1" x14ac:dyDescent="0.25">
      <c r="B38" s="35"/>
      <c r="C38" s="22"/>
      <c r="D38" s="23"/>
      <c r="E38" s="23"/>
      <c r="F38" s="23"/>
      <c r="G38" s="23"/>
      <c r="H38" s="24"/>
      <c r="I38" s="24"/>
      <c r="J38" s="23"/>
      <c r="K38" s="23"/>
      <c r="L38" s="23"/>
      <c r="M38" s="25"/>
    </row>
    <row r="39" spans="2:13" ht="13.5" thickBot="1" x14ac:dyDescent="0.25">
      <c r="B39" s="195" t="s">
        <v>34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7"/>
    </row>
    <row r="40" spans="2:13" ht="13.5" customHeight="1" thickBot="1" x14ac:dyDescent="0.25">
      <c r="B40" s="217" t="s">
        <v>134</v>
      </c>
      <c r="C40" s="214"/>
      <c r="D40" s="214"/>
      <c r="E40" s="214"/>
      <c r="F40" s="214"/>
      <c r="G40" s="36"/>
      <c r="H40" s="199" t="s">
        <v>135</v>
      </c>
      <c r="I40" s="199"/>
      <c r="J40" s="199"/>
      <c r="K40" s="199"/>
      <c r="L40" s="199"/>
      <c r="M40" s="200"/>
    </row>
    <row r="41" spans="2:13" ht="22.5" customHeight="1" x14ac:dyDescent="0.2">
      <c r="B41" s="201" t="s">
        <v>4</v>
      </c>
      <c r="C41" s="203" t="s">
        <v>5</v>
      </c>
      <c r="D41" s="190" t="s">
        <v>6</v>
      </c>
      <c r="E41" s="190"/>
      <c r="F41" s="188" t="s">
        <v>35</v>
      </c>
      <c r="G41" s="191" t="s">
        <v>8</v>
      </c>
      <c r="H41" s="201" t="s">
        <v>4</v>
      </c>
      <c r="I41" s="188" t="s">
        <v>5</v>
      </c>
      <c r="J41" s="190" t="s">
        <v>6</v>
      </c>
      <c r="K41" s="190"/>
      <c r="L41" s="188" t="s">
        <v>35</v>
      </c>
      <c r="M41" s="191" t="s">
        <v>8</v>
      </c>
    </row>
    <row r="42" spans="2:13" ht="13.5" thickBot="1" x14ac:dyDescent="0.25">
      <c r="B42" s="202"/>
      <c r="C42" s="204"/>
      <c r="D42" s="41" t="s">
        <v>9</v>
      </c>
      <c r="E42" s="41" t="s">
        <v>10</v>
      </c>
      <c r="F42" s="189"/>
      <c r="G42" s="192"/>
      <c r="H42" s="202"/>
      <c r="I42" s="189"/>
      <c r="J42" s="41" t="s">
        <v>9</v>
      </c>
      <c r="K42" s="41" t="s">
        <v>10</v>
      </c>
      <c r="L42" s="189"/>
      <c r="M42" s="192"/>
    </row>
    <row r="43" spans="2:13" x14ac:dyDescent="0.2">
      <c r="B43" s="56" t="s">
        <v>36</v>
      </c>
      <c r="C43" s="57" t="s">
        <v>125</v>
      </c>
      <c r="D43" s="58">
        <v>6</v>
      </c>
      <c r="E43" s="58">
        <v>14</v>
      </c>
      <c r="F43" s="59">
        <f>D43+(E43*0.5)</f>
        <v>13</v>
      </c>
      <c r="G43" s="60">
        <v>24</v>
      </c>
      <c r="H43" s="56" t="s">
        <v>38</v>
      </c>
      <c r="I43" s="57" t="s">
        <v>125</v>
      </c>
      <c r="J43" s="58">
        <v>6</v>
      </c>
      <c r="K43" s="58">
        <v>14</v>
      </c>
      <c r="L43" s="59">
        <f>J43+(K43*0.5)</f>
        <v>13</v>
      </c>
      <c r="M43" s="60">
        <v>24</v>
      </c>
    </row>
    <row r="44" spans="2:13" x14ac:dyDescent="0.2">
      <c r="B44" s="32" t="s">
        <v>64</v>
      </c>
      <c r="C44" s="5" t="s">
        <v>128</v>
      </c>
      <c r="D44" s="6">
        <v>2</v>
      </c>
      <c r="E44" s="6">
        <v>2</v>
      </c>
      <c r="F44" s="33">
        <f t="shared" ref="F44:F45" si="1">D44+(E44*0.5)</f>
        <v>3</v>
      </c>
      <c r="G44" s="14">
        <v>4</v>
      </c>
      <c r="H44" s="32" t="s">
        <v>66</v>
      </c>
      <c r="I44" s="26" t="s">
        <v>126</v>
      </c>
      <c r="J44" s="6">
        <v>2</v>
      </c>
      <c r="K44" s="6">
        <v>2</v>
      </c>
      <c r="L44" s="33">
        <f t="shared" ref="L44" si="2">J44+(K44*0.5)</f>
        <v>3</v>
      </c>
      <c r="M44" s="14">
        <v>4</v>
      </c>
    </row>
    <row r="45" spans="2:13" x14ac:dyDescent="0.2">
      <c r="B45" s="32" t="s">
        <v>68</v>
      </c>
      <c r="C45" s="26" t="s">
        <v>112</v>
      </c>
      <c r="D45" s="6">
        <v>2</v>
      </c>
      <c r="E45" s="6">
        <v>2</v>
      </c>
      <c r="F45" s="33">
        <f t="shared" si="1"/>
        <v>3</v>
      </c>
      <c r="G45" s="14">
        <v>4</v>
      </c>
      <c r="H45" s="32" t="s">
        <v>83</v>
      </c>
      <c r="I45" s="51" t="s">
        <v>131</v>
      </c>
      <c r="J45" s="38">
        <v>3</v>
      </c>
      <c r="K45" s="38">
        <v>1</v>
      </c>
      <c r="L45" s="33">
        <v>4</v>
      </c>
      <c r="M45" s="39">
        <v>4</v>
      </c>
    </row>
    <row r="46" spans="2:13" x14ac:dyDescent="0.2">
      <c r="B46" s="68" t="s">
        <v>71</v>
      </c>
      <c r="C46" s="73" t="s">
        <v>113</v>
      </c>
      <c r="D46" s="69">
        <v>2</v>
      </c>
      <c r="E46" s="69">
        <v>1</v>
      </c>
      <c r="F46" s="70">
        <v>3</v>
      </c>
      <c r="G46" s="71">
        <v>4</v>
      </c>
      <c r="H46" s="68" t="s">
        <v>71</v>
      </c>
      <c r="I46" s="73" t="s">
        <v>113</v>
      </c>
      <c r="J46" s="69">
        <v>2</v>
      </c>
      <c r="K46" s="69">
        <v>1</v>
      </c>
      <c r="L46" s="70">
        <v>3</v>
      </c>
      <c r="M46" s="71">
        <v>4</v>
      </c>
    </row>
    <row r="47" spans="2:13" x14ac:dyDescent="0.2">
      <c r="B47" s="68" t="s">
        <v>73</v>
      </c>
      <c r="C47" s="73" t="s">
        <v>120</v>
      </c>
      <c r="D47" s="69">
        <v>2</v>
      </c>
      <c r="E47" s="69">
        <v>1</v>
      </c>
      <c r="F47" s="70">
        <v>3</v>
      </c>
      <c r="G47" s="71">
        <v>4</v>
      </c>
      <c r="H47" s="61" t="s">
        <v>94</v>
      </c>
      <c r="I47" s="67" t="s">
        <v>121</v>
      </c>
      <c r="J47" s="53">
        <v>3</v>
      </c>
      <c r="K47" s="53">
        <v>0</v>
      </c>
      <c r="L47" s="62">
        <f>J47+(K47*0.5)</f>
        <v>3</v>
      </c>
      <c r="M47" s="55">
        <v>4</v>
      </c>
    </row>
    <row r="48" spans="2:13" x14ac:dyDescent="0.2">
      <c r="B48" s="32" t="s">
        <v>44</v>
      </c>
      <c r="C48" s="26" t="s">
        <v>119</v>
      </c>
      <c r="D48" s="6">
        <v>2</v>
      </c>
      <c r="E48" s="6">
        <v>2</v>
      </c>
      <c r="F48" s="33">
        <f>D48+(E48*0.5)</f>
        <v>3</v>
      </c>
      <c r="G48" s="14">
        <v>4</v>
      </c>
      <c r="H48" s="68" t="s">
        <v>73</v>
      </c>
      <c r="I48" s="73" t="s">
        <v>120</v>
      </c>
      <c r="J48" s="69">
        <v>2</v>
      </c>
      <c r="K48" s="69">
        <v>1</v>
      </c>
      <c r="L48" s="70">
        <v>3</v>
      </c>
      <c r="M48" s="71">
        <v>4</v>
      </c>
    </row>
    <row r="49" spans="2:13" x14ac:dyDescent="0.2">
      <c r="B49" s="32" t="s">
        <v>76</v>
      </c>
      <c r="C49" s="26" t="s">
        <v>116</v>
      </c>
      <c r="D49" s="6">
        <v>2</v>
      </c>
      <c r="E49" s="6">
        <v>2</v>
      </c>
      <c r="F49" s="33">
        <f>D49+(E49*0.5)</f>
        <v>3</v>
      </c>
      <c r="G49" s="14">
        <v>4</v>
      </c>
      <c r="H49" s="61" t="s">
        <v>142</v>
      </c>
      <c r="I49" s="52" t="s">
        <v>118</v>
      </c>
      <c r="J49" s="53">
        <v>0</v>
      </c>
      <c r="K49" s="53">
        <v>2</v>
      </c>
      <c r="L49" s="62">
        <f>J49+(K49*0.5)</f>
        <v>1</v>
      </c>
      <c r="M49" s="55">
        <v>4</v>
      </c>
    </row>
    <row r="50" spans="2:13" x14ac:dyDescent="0.2">
      <c r="B50" s="32" t="s">
        <v>81</v>
      </c>
      <c r="C50" s="5" t="s">
        <v>140</v>
      </c>
      <c r="D50" s="6">
        <v>2</v>
      </c>
      <c r="E50" s="6">
        <v>1</v>
      </c>
      <c r="F50" s="33">
        <v>3</v>
      </c>
      <c r="G50" s="14">
        <v>4</v>
      </c>
      <c r="H50" s="32" t="s">
        <v>44</v>
      </c>
      <c r="I50" s="26" t="s">
        <v>119</v>
      </c>
      <c r="J50" s="6">
        <v>2</v>
      </c>
      <c r="K50" s="6">
        <v>2</v>
      </c>
      <c r="L50" s="33">
        <f>J50+(K50*0.5)</f>
        <v>3</v>
      </c>
      <c r="M50" s="14">
        <v>4</v>
      </c>
    </row>
    <row r="51" spans="2:13" x14ac:dyDescent="0.2">
      <c r="B51" s="61" t="s">
        <v>85</v>
      </c>
      <c r="C51" s="72" t="s">
        <v>115</v>
      </c>
      <c r="D51" s="65">
        <v>2</v>
      </c>
      <c r="E51" s="65">
        <v>2</v>
      </c>
      <c r="F51" s="62">
        <f>D51+(E51*0.5)</f>
        <v>3</v>
      </c>
      <c r="G51" s="66">
        <v>4</v>
      </c>
      <c r="H51" s="32" t="s">
        <v>76</v>
      </c>
      <c r="I51" s="26" t="s">
        <v>116</v>
      </c>
      <c r="J51" s="6">
        <v>2</v>
      </c>
      <c r="K51" s="6">
        <v>2</v>
      </c>
      <c r="L51" s="33">
        <f>J51+(K51*0.5)</f>
        <v>3</v>
      </c>
      <c r="M51" s="14">
        <v>4</v>
      </c>
    </row>
    <row r="52" spans="2:13" x14ac:dyDescent="0.2">
      <c r="B52" s="61" t="s">
        <v>89</v>
      </c>
      <c r="C52" s="67" t="s">
        <v>114</v>
      </c>
      <c r="D52" s="53">
        <v>2</v>
      </c>
      <c r="E52" s="53">
        <v>1</v>
      </c>
      <c r="F52" s="62">
        <v>3</v>
      </c>
      <c r="G52" s="55">
        <v>4</v>
      </c>
      <c r="H52" s="61" t="s">
        <v>89</v>
      </c>
      <c r="I52" s="67" t="s">
        <v>114</v>
      </c>
      <c r="J52" s="53">
        <v>2</v>
      </c>
      <c r="K52" s="53">
        <v>1</v>
      </c>
      <c r="L52" s="62">
        <v>3</v>
      </c>
      <c r="M52" s="55">
        <v>4</v>
      </c>
    </row>
    <row r="53" spans="2:13" x14ac:dyDescent="0.2">
      <c r="B53" s="61" t="s">
        <v>87</v>
      </c>
      <c r="C53" s="67" t="s">
        <v>117</v>
      </c>
      <c r="D53" s="53">
        <v>3</v>
      </c>
      <c r="E53" s="53">
        <v>0</v>
      </c>
      <c r="F53" s="62">
        <f>D53+(E53*0.5)</f>
        <v>3</v>
      </c>
      <c r="G53" s="55">
        <v>4</v>
      </c>
      <c r="H53" s="61" t="s">
        <v>87</v>
      </c>
      <c r="I53" s="67" t="s">
        <v>117</v>
      </c>
      <c r="J53" s="53">
        <v>3</v>
      </c>
      <c r="K53" s="53">
        <v>0</v>
      </c>
      <c r="L53" s="62">
        <f>J53+(K53*0.5)</f>
        <v>3</v>
      </c>
      <c r="M53" s="55">
        <v>4</v>
      </c>
    </row>
    <row r="54" spans="2:13" x14ac:dyDescent="0.2">
      <c r="B54" s="61" t="s">
        <v>145</v>
      </c>
      <c r="C54" s="67" t="s">
        <v>122</v>
      </c>
      <c r="D54" s="53">
        <v>1</v>
      </c>
      <c r="E54" s="53">
        <v>3</v>
      </c>
      <c r="F54" s="62">
        <v>3</v>
      </c>
      <c r="G54" s="55">
        <v>4</v>
      </c>
      <c r="H54" s="61" t="s">
        <v>145</v>
      </c>
      <c r="I54" s="67" t="s">
        <v>122</v>
      </c>
      <c r="J54" s="53">
        <v>1</v>
      </c>
      <c r="K54" s="53">
        <v>3</v>
      </c>
      <c r="L54" s="62">
        <v>3</v>
      </c>
      <c r="M54" s="55">
        <v>4</v>
      </c>
    </row>
    <row r="55" spans="2:13" x14ac:dyDescent="0.2">
      <c r="B55" s="7" t="s">
        <v>162</v>
      </c>
      <c r="C55" s="5" t="s">
        <v>164</v>
      </c>
      <c r="D55" s="6">
        <v>1</v>
      </c>
      <c r="E55" s="6">
        <v>2</v>
      </c>
      <c r="F55" s="33">
        <f>D55+(E55*0.5)</f>
        <v>2</v>
      </c>
      <c r="G55" s="14">
        <v>4</v>
      </c>
      <c r="H55" s="7" t="s">
        <v>162</v>
      </c>
      <c r="I55" s="5" t="s">
        <v>164</v>
      </c>
      <c r="J55" s="6">
        <v>1</v>
      </c>
      <c r="K55" s="6">
        <v>2</v>
      </c>
      <c r="L55" s="33">
        <f>J55+(K55*0.5)</f>
        <v>2</v>
      </c>
      <c r="M55" s="14">
        <v>4</v>
      </c>
    </row>
    <row r="56" spans="2:13" x14ac:dyDescent="0.2">
      <c r="B56" s="32" t="s">
        <v>45</v>
      </c>
      <c r="C56" s="40" t="s">
        <v>130</v>
      </c>
      <c r="D56" s="29">
        <v>3</v>
      </c>
      <c r="E56" s="29">
        <v>0</v>
      </c>
      <c r="F56" s="33">
        <f>D56+(E56*0.5)</f>
        <v>3</v>
      </c>
      <c r="G56" s="30">
        <v>3</v>
      </c>
      <c r="H56" s="32" t="s">
        <v>40</v>
      </c>
      <c r="I56" s="26" t="s">
        <v>124</v>
      </c>
      <c r="J56" s="29">
        <v>1</v>
      </c>
      <c r="K56" s="29">
        <v>3</v>
      </c>
      <c r="L56" s="33">
        <v>3</v>
      </c>
      <c r="M56" s="30">
        <v>4</v>
      </c>
    </row>
    <row r="57" spans="2:13" ht="13.5" thickBot="1" x14ac:dyDescent="0.25">
      <c r="B57" s="45" t="s">
        <v>42</v>
      </c>
      <c r="C57" s="46" t="s">
        <v>123</v>
      </c>
      <c r="D57" s="47">
        <v>2</v>
      </c>
      <c r="E57" s="47">
        <v>0</v>
      </c>
      <c r="F57" s="50">
        <f>D57+(E57*0.5)</f>
        <v>2</v>
      </c>
      <c r="G57" s="48">
        <v>3</v>
      </c>
      <c r="H57" s="45" t="s">
        <v>95</v>
      </c>
      <c r="I57" s="46" t="s">
        <v>127</v>
      </c>
      <c r="J57" s="47">
        <v>2</v>
      </c>
      <c r="K57" s="47">
        <v>0</v>
      </c>
      <c r="L57" s="50">
        <f>J57+(K57*0.5)</f>
        <v>2</v>
      </c>
      <c r="M57" s="49">
        <v>3</v>
      </c>
    </row>
    <row r="58" spans="2:13" ht="13.5" thickBot="1" x14ac:dyDescent="0.25">
      <c r="B58" s="239" t="s">
        <v>167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1"/>
    </row>
    <row r="59" spans="2:13" ht="13.5" thickBot="1" x14ac:dyDescent="0.25">
      <c r="B59" s="242" t="s">
        <v>143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4"/>
    </row>
  </sheetData>
  <mergeCells count="49">
    <mergeCell ref="B9:M9"/>
    <mergeCell ref="B1:M1"/>
    <mergeCell ref="B2:B7"/>
    <mergeCell ref="C2:M3"/>
    <mergeCell ref="C4:M7"/>
    <mergeCell ref="B8:M8"/>
    <mergeCell ref="B10:F10"/>
    <mergeCell ref="H10:L10"/>
    <mergeCell ref="B11:B12"/>
    <mergeCell ref="C11:C12"/>
    <mergeCell ref="D11:E11"/>
    <mergeCell ref="F11:F12"/>
    <mergeCell ref="G11:G12"/>
    <mergeCell ref="H11:H12"/>
    <mergeCell ref="I11:I12"/>
    <mergeCell ref="J11:K11"/>
    <mergeCell ref="L11:L12"/>
    <mergeCell ref="M11:M12"/>
    <mergeCell ref="B19:C19"/>
    <mergeCell ref="H19:I19"/>
    <mergeCell ref="B21:F21"/>
    <mergeCell ref="H21:L21"/>
    <mergeCell ref="I22:I23"/>
    <mergeCell ref="J22:K22"/>
    <mergeCell ref="L22:L23"/>
    <mergeCell ref="M22:M23"/>
    <mergeCell ref="B37:C37"/>
    <mergeCell ref="H37:I37"/>
    <mergeCell ref="B22:B23"/>
    <mergeCell ref="C22:C23"/>
    <mergeCell ref="D22:E22"/>
    <mergeCell ref="F22:F23"/>
    <mergeCell ref="G22:G23"/>
    <mergeCell ref="H22:H23"/>
    <mergeCell ref="B58:M58"/>
    <mergeCell ref="B59:M59"/>
    <mergeCell ref="B39:M39"/>
    <mergeCell ref="B40:F40"/>
    <mergeCell ref="H40:M40"/>
    <mergeCell ref="B41:B42"/>
    <mergeCell ref="C41:C42"/>
    <mergeCell ref="D41:E41"/>
    <mergeCell ref="F41:F42"/>
    <mergeCell ref="G41:G42"/>
    <mergeCell ref="H41:H42"/>
    <mergeCell ref="I41:I42"/>
    <mergeCell ref="J41:K41"/>
    <mergeCell ref="L41:L42"/>
    <mergeCell ref="M41:M42"/>
  </mergeCells>
  <pageMargins left="0.43307086614173229" right="0" top="0" bottom="0" header="0" footer="0"/>
  <pageSetup paperSize="9" scale="59" orientation="portrait" r:id="rId1"/>
  <headerFooter alignWithMargins="0"/>
  <rowBreaks count="1" manualBreakCount="1">
    <brk id="59" max="13" man="1"/>
  </rowBreaks>
  <colBreaks count="1" manualBreakCount="1">
    <brk id="13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Gemi_Prog Türkçe</vt:lpstr>
      <vt:lpstr>Ders Görevlendirmeler</vt:lpstr>
      <vt:lpstr>Ders Programı</vt:lpstr>
      <vt:lpstr>İngilizce Gemi İnşa</vt:lpstr>
      <vt:lpstr>'Ders Programı'!Yazdırma_Alanı</vt:lpstr>
      <vt:lpstr>'Gemi_Prog Türkçe'!Yazdırma_Alanı</vt:lpstr>
      <vt:lpstr>'İngilizce Gemi İnşa'!Yazdırma_Alanı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revision/>
  <cp:lastPrinted>2024-02-02T13:13:34Z</cp:lastPrinted>
  <dcterms:created xsi:type="dcterms:W3CDTF">1999-05-26T11:21:22Z</dcterms:created>
  <dcterms:modified xsi:type="dcterms:W3CDTF">2024-03-08T08:48:12Z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0c81c9867db24359a74fd1af49d890a7</vt:lpwstr>
  </property>
</Properties>
</file>