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Kaynak 1.ÖĞRETİM" sheetId="1" r:id="rId1"/>
    <sheet name="Kaynak_Prog" sheetId="2" r:id="rId2"/>
  </sheets>
  <calcPr calcId="152511"/>
</workbook>
</file>

<file path=xl/calcChain.xml><?xml version="1.0" encoding="utf-8"?>
<calcChain xmlns="http://schemas.openxmlformats.org/spreadsheetml/2006/main">
  <c r="I71" i="2" l="1"/>
  <c r="I70" i="2"/>
  <c r="I69" i="2"/>
  <c r="I68" i="2"/>
  <c r="L63" i="2"/>
  <c r="F63" i="2"/>
  <c r="L62" i="2"/>
  <c r="F62" i="2"/>
  <c r="L61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F54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M21" i="2"/>
  <c r="K21" i="2"/>
  <c r="J21" i="2"/>
  <c r="G21" i="2"/>
  <c r="E21" i="2"/>
  <c r="D21" i="2"/>
  <c r="F19" i="2"/>
  <c r="F18" i="2"/>
  <c r="L17" i="2"/>
  <c r="F17" i="2"/>
  <c r="L16" i="2"/>
  <c r="F16" i="2"/>
  <c r="L15" i="2"/>
  <c r="F15" i="2"/>
  <c r="L14" i="2"/>
  <c r="F14" i="2"/>
  <c r="L13" i="2"/>
  <c r="L21" i="2" s="1"/>
  <c r="F13" i="2"/>
  <c r="F21" i="2" s="1"/>
  <c r="J25" i="1"/>
  <c r="J24" i="1"/>
  <c r="J23" i="1"/>
  <c r="J22" i="1"/>
  <c r="J21" i="1"/>
  <c r="J20" i="1"/>
  <c r="J19" i="1"/>
  <c r="J18" i="1"/>
  <c r="J17" i="1"/>
  <c r="Z11" i="1"/>
  <c r="Y11" i="1"/>
  <c r="X11" i="1"/>
  <c r="W11" i="1"/>
  <c r="V11" i="1"/>
  <c r="U11" i="1"/>
  <c r="T11" i="1"/>
  <c r="J6" i="1"/>
  <c r="J5" i="1"/>
  <c r="J4" i="1"/>
</calcChain>
</file>

<file path=xl/sharedStrings.xml><?xml version="1.0" encoding="utf-8"?>
<sst xmlns="http://schemas.openxmlformats.org/spreadsheetml/2006/main" count="433" uniqueCount="177">
  <si>
    <t>2024-2025 EĞİTİM-ÖĞRETİM YILI BAHAR YARIYILI DERS  GÖREVLENDİRMELERİ</t>
  </si>
  <si>
    <t>Kaynak Teknolojileri Programı I.Sınıf ( II.Yarıyıl )</t>
  </si>
  <si>
    <t>Birimi</t>
  </si>
  <si>
    <t>Bölüm/Program</t>
  </si>
  <si>
    <t>Erişim</t>
  </si>
  <si>
    <t>Öğretim Tipi</t>
  </si>
  <si>
    <t>Sınıfı</t>
  </si>
  <si>
    <t>D.Kodu</t>
  </si>
  <si>
    <t>Dersler</t>
  </si>
  <si>
    <t>T</t>
  </si>
  <si>
    <t>U</t>
  </si>
  <si>
    <t>Kredisi</t>
  </si>
  <si>
    <t>AKTS</t>
  </si>
  <si>
    <t>Z/S</t>
  </si>
  <si>
    <t>Pazartesi</t>
  </si>
  <si>
    <t>Salı</t>
  </si>
  <si>
    <t>Çarşamba</t>
  </si>
  <si>
    <t>Perşembe</t>
  </si>
  <si>
    <t>Cuma</t>
  </si>
  <si>
    <t>Öğr. Elemanı</t>
  </si>
  <si>
    <t>EAK</t>
  </si>
  <si>
    <t>ÖD</t>
  </si>
  <si>
    <t>GT</t>
  </si>
  <si>
    <t>MŞ</t>
  </si>
  <si>
    <t>ÇV</t>
  </si>
  <si>
    <t>ALTINOVA MYO</t>
  </si>
  <si>
    <t>Kaynak Teknolojileri</t>
  </si>
  <si>
    <t>Yüzyüze</t>
  </si>
  <si>
    <t>1.Öğr.</t>
  </si>
  <si>
    <t>KYN102</t>
  </si>
  <si>
    <t>Gazaltı Kaynak Teknikleri</t>
  </si>
  <si>
    <t>Z</t>
  </si>
  <si>
    <t>13:00-17:45</t>
  </si>
  <si>
    <t>Dr.Öğr.Üyesi Gökhan Tımaç</t>
  </si>
  <si>
    <t>KYN108</t>
  </si>
  <si>
    <t>Makine Bilimi ve Elemanları</t>
  </si>
  <si>
    <t>09:00-11:45</t>
  </si>
  <si>
    <t>Öğr. Gör. Dr. Özgür Demir</t>
  </si>
  <si>
    <t>KYN106</t>
  </si>
  <si>
    <t>Bilgisayar Destekli Tasarım</t>
  </si>
  <si>
    <t>13:00-16:45</t>
  </si>
  <si>
    <t>Öğr. Gör. Murat Şahin</t>
  </si>
  <si>
    <t>KYN104</t>
  </si>
  <si>
    <t>Malzeme Muayene Yöntemleri</t>
  </si>
  <si>
    <t>09:00-12:45</t>
  </si>
  <si>
    <t>KYN110</t>
  </si>
  <si>
    <t>Kaynak Metalurjisi</t>
  </si>
  <si>
    <t>09:00-12:00</t>
  </si>
  <si>
    <t>Öğr. Gör. Ezgi Aksu Kılıçgedik</t>
  </si>
  <si>
    <t>İşyeri</t>
  </si>
  <si>
    <t>EDÖ102</t>
  </si>
  <si>
    <t>Endüstriye Dayalı Öğretim</t>
  </si>
  <si>
    <t>14:00-15:45</t>
  </si>
  <si>
    <t>10:00-11:45</t>
  </si>
  <si>
    <t>Kaynak Teknolojileri Programı 2.Sınıf ( IV.Yarıyıl )</t>
  </si>
  <si>
    <t>Uzaktan</t>
  </si>
  <si>
    <t>AİB102</t>
  </si>
  <si>
    <t>Atatürk İlkeleri ve İnkılap Tarihi - II</t>
  </si>
  <si>
    <t>15:00-17:00</t>
  </si>
  <si>
    <t>Öğr.Gör.Dr. Uğur İnan</t>
  </si>
  <si>
    <t>YDB102</t>
  </si>
  <si>
    <t>Yabancı Dil - II</t>
  </si>
  <si>
    <t>13:00-15:00</t>
  </si>
  <si>
    <t>Öğr.Gör.Dr. Burcu Karanfil</t>
  </si>
  <si>
    <t>TDB102</t>
  </si>
  <si>
    <t>Türk Dili - II</t>
  </si>
  <si>
    <t>Öğr.Gör.Dr. Yunus Şahin</t>
  </si>
  <si>
    <t>**KYN209</t>
  </si>
  <si>
    <t>Plastik Şekilverme Yöntemleri</t>
  </si>
  <si>
    <t>S</t>
  </si>
  <si>
    <t>**KYN215</t>
  </si>
  <si>
    <t>Kalite Kontrol ve Güvence</t>
  </si>
  <si>
    <t>Öğr. Gör. Çağrı Varış</t>
  </si>
  <si>
    <t>**KYN225</t>
  </si>
  <si>
    <t>İleri Kaynak Teknikleri</t>
  </si>
  <si>
    <t>**KYN223</t>
  </si>
  <si>
    <t>Kaynaklı Gemi İmalat Esasları</t>
  </si>
  <si>
    <t>09:00-10:45</t>
  </si>
  <si>
    <t>**KYN213</t>
  </si>
  <si>
    <t>Kaynaklı İmalatta Tasarım ve Konstrüksiyon</t>
  </si>
  <si>
    <t>13:00-15:45</t>
  </si>
  <si>
    <t>**KYN217</t>
  </si>
  <si>
    <t>Paslanmaz Çelik ve Demir Dışı Metallerin Kaynağı</t>
  </si>
  <si>
    <t>**KYN207</t>
  </si>
  <si>
    <t>Endüstriyel Boru Montajı ve Kaynağı</t>
  </si>
  <si>
    <t>**KRY102</t>
  </si>
  <si>
    <t>Kariyer Planlama</t>
  </si>
  <si>
    <t>*İUE201</t>
  </si>
  <si>
    <t>İŞYERİ UYGULAMA EĞİTİMİ [A]</t>
  </si>
  <si>
    <t>09:00-13:45</t>
  </si>
  <si>
    <t>( * ) Birinci Grup Seçmeli Ders,     ( ** ) İkinci Grup Seçmeli Ders</t>
  </si>
  <si>
    <t xml:space="preserve">İUE201-İşyeri Uygulama Eğitimi ve EDÖ102-Endüstriye Dayalı Öğretim (Yaz Stajı) -  YÖK Uygulamalı Eğitimler Çerçeve Yönetmeliği Madde-15 ve 16 göre uygulanacaktır. </t>
  </si>
  <si>
    <t xml:space="preserve">Turuncu renkli dersler uzaktan eğitim olarak verilecektir. </t>
  </si>
  <si>
    <t xml:space="preserve"> </t>
  </si>
  <si>
    <t>YALOVA ÜNİVERSİTESİ</t>
  </si>
  <si>
    <t>2022-2023 EĞİTİM ÖĞRETİM YILI DERS PLANI</t>
  </si>
  <si>
    <r>
      <rPr>
        <b/>
        <sz val="9"/>
        <rFont val="Arial"/>
      </rPr>
      <t xml:space="preserve">FAKÜLTE/YÜKSEKOKUL/DEVLET KONSERVATUVARI/MESLEK YÜKSEKOKULU :  </t>
    </r>
    <r>
      <rPr>
        <b/>
        <sz val="10"/>
        <rFont val="Arial"/>
      </rPr>
      <t>ALTINOVA MESLEK YÜKSEKOKULU</t>
    </r>
  </si>
  <si>
    <t>BÖLÜM/PROGRAM  : MAKİNE ve METAL TEKNOLOJİLERİ BÖLÜMÜ / KAYNAK TEKNOLOJİSİ PROGRAMI</t>
  </si>
  <si>
    <t>I.YARIYIL/GÜZ</t>
  </si>
  <si>
    <t>II.YARIYIL BAHAR</t>
  </si>
  <si>
    <t>KODU</t>
  </si>
  <si>
    <t>DERSİN ADI</t>
  </si>
  <si>
    <t>Haf.Ders Saati</t>
  </si>
  <si>
    <t>ECTS</t>
  </si>
  <si>
    <t>ö</t>
  </si>
  <si>
    <t>MAT101</t>
  </si>
  <si>
    <t>Matematik</t>
  </si>
  <si>
    <t>g</t>
  </si>
  <si>
    <t>KYN101</t>
  </si>
  <si>
    <t>Teknik Resim</t>
  </si>
  <si>
    <t>i</t>
  </si>
  <si>
    <t>KYN103</t>
  </si>
  <si>
    <t>Malzeme Bilgisi</t>
  </si>
  <si>
    <t>KYN105</t>
  </si>
  <si>
    <t>Kaynak Meslek Teknolojisi</t>
  </si>
  <si>
    <t>KYN107</t>
  </si>
  <si>
    <t>Elektrik Ark Kaynak Tekniği</t>
  </si>
  <si>
    <t>m</t>
  </si>
  <si>
    <t>İSG101</t>
  </si>
  <si>
    <t>İş Sağlığı ve Güvenliği</t>
  </si>
  <si>
    <t>KYN109</t>
  </si>
  <si>
    <t>Ölçme ve Kontrol Teknikleri</t>
  </si>
  <si>
    <t>Toplam Kredi</t>
  </si>
  <si>
    <t>III.YARIYIL/GÜZ</t>
  </si>
  <si>
    <t>IV.YARIYIL BAHAR</t>
  </si>
  <si>
    <t>AİB101</t>
  </si>
  <si>
    <t>Atatürk İlkeleri ve İnkılap Tarihi-1</t>
  </si>
  <si>
    <t>Atatürk İlkeleri ve İnkılap Tarihi-2</t>
  </si>
  <si>
    <t>YDB101</t>
  </si>
  <si>
    <t>Yabancı Dil-1</t>
  </si>
  <si>
    <t>Yabancı Dil-2</t>
  </si>
  <si>
    <t>TDB101</t>
  </si>
  <si>
    <t>Türk Dili-1</t>
  </si>
  <si>
    <t>Türk Dili-2</t>
  </si>
  <si>
    <t xml:space="preserve">Seçmeli Ders -1 </t>
  </si>
  <si>
    <t>Seçmeli Ders -2</t>
  </si>
  <si>
    <t>Seçmeli Ders -3</t>
  </si>
  <si>
    <t>Seçmeli Ders -4</t>
  </si>
  <si>
    <t>Seçmeli Ders -5</t>
  </si>
  <si>
    <t>Seçmeli Ders -6</t>
  </si>
  <si>
    <t>SEÇMELİ DERSLER:</t>
  </si>
  <si>
    <t>*1. Grup</t>
  </si>
  <si>
    <t>*</t>
  </si>
  <si>
    <t>**2. Grup</t>
  </si>
  <si>
    <t>SEÇMELİ DERSLER</t>
  </si>
  <si>
    <t>Kredi</t>
  </si>
  <si>
    <t>ö,m,i</t>
  </si>
  <si>
    <t>İŞYERİ UYGULAMA EĞİTİMİ</t>
  </si>
  <si>
    <t>**KYN201</t>
  </si>
  <si>
    <t>Proje</t>
  </si>
  <si>
    <t>**KYN203</t>
  </si>
  <si>
    <t>Isıl İşlem Teknolojileri</t>
  </si>
  <si>
    <t>**KYN205</t>
  </si>
  <si>
    <t>Tamir Bakım Kaynakları</t>
  </si>
  <si>
    <t>**SUA211</t>
  </si>
  <si>
    <t xml:space="preserve">Kurtarma Dalgıçlığı </t>
  </si>
  <si>
    <t>**SUA210</t>
  </si>
  <si>
    <t xml:space="preserve">Su Altı Arkeolojisi ve Turizmi </t>
  </si>
  <si>
    <t xml:space="preserve">Plastik Şekil Verme </t>
  </si>
  <si>
    <t>**KYN211</t>
  </si>
  <si>
    <t>Korozyon</t>
  </si>
  <si>
    <t>**GEM217</t>
  </si>
  <si>
    <t>Açık Deniz Yapıları</t>
  </si>
  <si>
    <t>**GRM200</t>
  </si>
  <si>
    <t xml:space="preserve">Girişimcilik </t>
  </si>
  <si>
    <t>**KYN219</t>
  </si>
  <si>
    <t>Meslek Resmi</t>
  </si>
  <si>
    <t>**KYN221</t>
  </si>
  <si>
    <t xml:space="preserve">Tozaltı Kaynak Tekniği </t>
  </si>
  <si>
    <t>**GNC219</t>
  </si>
  <si>
    <t>Gönüllülük Çalışmaları</t>
  </si>
  <si>
    <t>** III. ve IV. Yarıyıldan herhangi birinde ASGARİ 21 AKTS kol seçmeli ders veya * İşyeri Uygulama Eğitimi alınacaktır.</t>
  </si>
  <si>
    <t>***Mezun olunabilmesi için 30 iş günü Endüstriye dayalı öğretim [EDÖ] (Staj) yapılması zorunludur.   ( 30 İş Günü )</t>
  </si>
  <si>
    <t>11:00-15:45</t>
  </si>
  <si>
    <t>09:30-12:15</t>
  </si>
  <si>
    <t>16:00-17:45</t>
  </si>
  <si>
    <t>15:00-16:45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</si>
</sst>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color rgb="FF000000"/>
      <name val="Calibri"/>
      <scheme val="minor"/>
    </font>
    <font>
      <b/>
      <sz val="12"/>
      <name val="Times New Roman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9"/>
      <name val="Arial"/>
    </font>
    <font>
      <sz val="10"/>
      <color rgb="FF000000"/>
      <name val="Times New Roman"/>
    </font>
    <font>
      <sz val="11"/>
      <name val="Times New Roman"/>
    </font>
    <font>
      <b/>
      <sz val="14"/>
      <name val="Times New Roman"/>
    </font>
    <font>
      <b/>
      <sz val="11"/>
      <name val="Times New Roman"/>
    </font>
    <font>
      <b/>
      <sz val="10"/>
      <color rgb="FF000000"/>
      <name val="Times New Roman"/>
    </font>
    <font>
      <b/>
      <sz val="9"/>
      <name val="Arial"/>
    </font>
    <font>
      <sz val="10"/>
      <name val="Arial"/>
    </font>
    <font>
      <b/>
      <sz val="10"/>
      <name val="Arial"/>
    </font>
    <font>
      <b/>
      <sz val="16"/>
      <name val="Arial"/>
    </font>
    <font>
      <sz val="10"/>
      <name val="Arial"/>
    </font>
    <font>
      <b/>
      <sz val="9"/>
      <name val="Arial"/>
    </font>
    <font>
      <sz val="9"/>
      <name val="Arial"/>
    </font>
    <font>
      <i/>
      <sz val="8"/>
      <name val="Arial"/>
    </font>
    <font>
      <b/>
      <sz val="7"/>
      <name val="Arial"/>
    </font>
    <font>
      <sz val="9"/>
      <color rgb="FF000000"/>
      <name val="Arial"/>
    </font>
    <font>
      <b/>
      <sz val="1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rgb="FFDDD9C3"/>
        <bgColor rgb="FFDDD9C3"/>
      </patternFill>
    </fill>
    <fill>
      <patternFill patternType="solid">
        <fgColor rgb="FFDAEEF3"/>
        <bgColor rgb="FFDAEEF3"/>
      </patternFill>
    </fill>
    <fill>
      <patternFill patternType="solid">
        <fgColor rgb="FFFF99FF"/>
        <bgColor rgb="FFFF99FF"/>
      </patternFill>
    </fill>
    <fill>
      <patternFill patternType="solid">
        <fgColor rgb="FFFFFFC1"/>
        <bgColor rgb="FFFFFFC1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7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0" fontId="3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1" fillId="0" borderId="10" xfId="0" applyFont="1" applyBorder="1" applyAlignment="1">
      <alignment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3" fillId="0" borderId="13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shrinkToFit="1"/>
    </xf>
    <xf numFmtId="0" fontId="3" fillId="3" borderId="17" xfId="0" applyFont="1" applyFill="1" applyBorder="1" applyAlignment="1">
      <alignment shrinkToFit="1"/>
    </xf>
    <xf numFmtId="0" fontId="3" fillId="3" borderId="13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left" vertical="center" shrinkToFit="1"/>
    </xf>
    <xf numFmtId="0" fontId="5" fillId="4" borderId="13" xfId="0" applyFont="1" applyFill="1" applyBorder="1"/>
    <xf numFmtId="0" fontId="5" fillId="4" borderId="13" xfId="0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left" vertical="center" shrinkToFit="1"/>
    </xf>
    <xf numFmtId="0" fontId="5" fillId="5" borderId="13" xfId="0" applyFont="1" applyFill="1" applyBorder="1"/>
    <xf numFmtId="0" fontId="5" fillId="5" borderId="13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shrinkToFit="1"/>
    </xf>
    <xf numFmtId="0" fontId="3" fillId="2" borderId="17" xfId="0" applyFont="1" applyFill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21" xfId="0" applyFont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left" vertical="center" shrinkToFit="1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horizontal="left" shrinkToFit="1"/>
    </xf>
    <xf numFmtId="0" fontId="4" fillId="0" borderId="26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9" fillId="0" borderId="26" xfId="0" applyFont="1" applyBorder="1" applyAlignment="1">
      <alignment shrinkToFit="1"/>
    </xf>
    <xf numFmtId="0" fontId="4" fillId="0" borderId="27" xfId="0" applyFont="1" applyBorder="1" applyAlignment="1">
      <alignment horizontal="left" shrinkToFit="1"/>
    </xf>
    <xf numFmtId="0" fontId="4" fillId="0" borderId="14" xfId="0" applyFont="1" applyBorder="1" applyAlignment="1">
      <alignment shrinkToFit="1"/>
    </xf>
    <xf numFmtId="0" fontId="3" fillId="0" borderId="15" xfId="0" applyFont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left" vertical="center"/>
    </xf>
    <xf numFmtId="0" fontId="5" fillId="6" borderId="13" xfId="0" applyFont="1" applyFill="1" applyBorder="1"/>
    <xf numFmtId="0" fontId="5" fillId="6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4" fillId="6" borderId="13" xfId="0" applyFont="1" applyFill="1" applyBorder="1" applyAlignment="1">
      <alignment shrinkToFit="1"/>
    </xf>
    <xf numFmtId="0" fontId="3" fillId="6" borderId="13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shrinkToFit="1"/>
    </xf>
    <xf numFmtId="0" fontId="3" fillId="7" borderId="17" xfId="0" applyFont="1" applyFill="1" applyBorder="1" applyAlignment="1">
      <alignment shrinkToFit="1"/>
    </xf>
    <xf numFmtId="0" fontId="3" fillId="7" borderId="17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3" xfId="0" applyFont="1" applyFill="1" applyBorder="1"/>
    <xf numFmtId="0" fontId="5" fillId="7" borderId="13" xfId="0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 shrinkToFit="1"/>
    </xf>
    <xf numFmtId="0" fontId="4" fillId="7" borderId="13" xfId="0" applyFont="1" applyFill="1" applyBorder="1" applyAlignment="1">
      <alignment horizontal="center" vertical="center" shrinkToFit="1"/>
    </xf>
    <xf numFmtId="0" fontId="7" fillId="7" borderId="16" xfId="0" applyFont="1" applyFill="1" applyBorder="1" applyAlignment="1">
      <alignment horizontal="left" vertical="center" shrinkToFit="1"/>
    </xf>
    <xf numFmtId="0" fontId="3" fillId="5" borderId="14" xfId="0" applyFont="1" applyFill="1" applyBorder="1" applyAlignment="1">
      <alignment shrinkToFit="1"/>
    </xf>
    <xf numFmtId="0" fontId="3" fillId="5" borderId="17" xfId="0" applyFont="1" applyFill="1" applyBorder="1" applyAlignment="1">
      <alignment shrinkToFit="1"/>
    </xf>
    <xf numFmtId="0" fontId="3" fillId="5" borderId="17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shrinkToFit="1"/>
    </xf>
    <xf numFmtId="0" fontId="3" fillId="4" borderId="17" xfId="0" applyFont="1" applyFill="1" applyBorder="1" applyAlignment="1">
      <alignment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/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5" fillId="0" borderId="0" xfId="0" applyFont="1"/>
    <xf numFmtId="0" fontId="11" fillId="0" borderId="5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9" borderId="26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164" fontId="5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26" xfId="0" applyFont="1" applyBorder="1"/>
    <xf numFmtId="0" fontId="5" fillId="0" borderId="2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14" xfId="0" applyFont="1" applyBorder="1"/>
    <xf numFmtId="0" fontId="16" fillId="0" borderId="13" xfId="0" applyFont="1" applyBorder="1"/>
    <xf numFmtId="0" fontId="12" fillId="0" borderId="13" xfId="0" applyFont="1" applyBorder="1"/>
    <xf numFmtId="0" fontId="12" fillId="0" borderId="16" xfId="0" applyFont="1" applyBorder="1"/>
    <xf numFmtId="0" fontId="5" fillId="0" borderId="14" xfId="0" applyFont="1" applyBorder="1"/>
    <xf numFmtId="0" fontId="17" fillId="0" borderId="13" xfId="0" applyFont="1" applyBorder="1"/>
    <xf numFmtId="0" fontId="17" fillId="0" borderId="5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5" fillId="0" borderId="49" xfId="0" applyFont="1" applyBorder="1"/>
    <xf numFmtId="0" fontId="17" fillId="0" borderId="59" xfId="0" applyFont="1" applyBorder="1"/>
    <xf numFmtId="0" fontId="17" fillId="0" borderId="6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68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10" borderId="13" xfId="0" applyFont="1" applyFill="1" applyBorder="1" applyAlignment="1">
      <alignment vertical="center"/>
    </xf>
    <xf numFmtId="0" fontId="20" fillId="11" borderId="13" xfId="0" applyFont="1" applyFill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10" borderId="70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left" vertical="center"/>
    </xf>
    <xf numFmtId="0" fontId="5" fillId="10" borderId="7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12" borderId="18" xfId="0" applyFont="1" applyFill="1" applyBorder="1"/>
    <xf numFmtId="0" fontId="4" fillId="0" borderId="0" xfId="0" applyFont="1" applyAlignment="1">
      <alignment horizontal="center" shrinkToFit="1"/>
    </xf>
    <xf numFmtId="0" fontId="0" fillId="0" borderId="0" xfId="0" applyFont="1" applyAlignment="1"/>
    <xf numFmtId="0" fontId="4" fillId="8" borderId="36" xfId="0" applyFont="1" applyFill="1" applyBorder="1" applyAlignment="1">
      <alignment horizontal="left" shrinkToFit="1"/>
    </xf>
    <xf numFmtId="0" fontId="2" fillId="0" borderId="37" xfId="0" applyFont="1" applyBorder="1"/>
    <xf numFmtId="0" fontId="2" fillId="0" borderId="38" xfId="0" applyFont="1" applyBorder="1"/>
    <xf numFmtId="0" fontId="4" fillId="0" borderId="23" xfId="0" applyFont="1" applyBorder="1" applyAlignment="1">
      <alignment horizontal="left" shrinkToFit="1"/>
    </xf>
    <xf numFmtId="0" fontId="2" fillId="0" borderId="24" xfId="0" applyFont="1" applyBorder="1"/>
    <xf numFmtId="0" fontId="4" fillId="0" borderId="30" xfId="0" applyFont="1" applyBorder="1" applyAlignment="1">
      <alignment horizontal="center" shrinkToFit="1"/>
    </xf>
    <xf numFmtId="0" fontId="2" fillId="0" borderId="31" xfId="0" applyFont="1" applyBorder="1"/>
    <xf numFmtId="0" fontId="2" fillId="0" borderId="32" xfId="0" applyFont="1" applyBorder="1"/>
    <xf numFmtId="0" fontId="4" fillId="0" borderId="33" xfId="0" applyFont="1" applyBorder="1" applyAlignment="1">
      <alignment horizontal="left" shrinkToFit="1"/>
    </xf>
    <xf numFmtId="0" fontId="2" fillId="0" borderId="34" xfId="0" applyFont="1" applyBorder="1"/>
    <xf numFmtId="0" fontId="2" fillId="0" borderId="35" xfId="0" applyFont="1" applyBorder="1"/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6" xfId="0" applyFont="1" applyBorder="1"/>
    <xf numFmtId="0" fontId="1" fillId="0" borderId="2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/>
    </xf>
    <xf numFmtId="0" fontId="2" fillId="0" borderId="52" xfId="0" applyFont="1" applyBorder="1"/>
    <xf numFmtId="0" fontId="11" fillId="0" borderId="9" xfId="0" applyFont="1" applyBorder="1" applyAlignment="1">
      <alignment horizontal="center" vertical="center" wrapText="1"/>
    </xf>
    <xf numFmtId="0" fontId="2" fillId="0" borderId="49" xfId="0" applyFont="1" applyBorder="1"/>
    <xf numFmtId="0" fontId="11" fillId="0" borderId="44" xfId="0" applyFont="1" applyBorder="1" applyAlignment="1">
      <alignment horizontal="center" vertical="center" wrapText="1"/>
    </xf>
    <xf numFmtId="0" fontId="2" fillId="0" borderId="45" xfId="0" applyFont="1" applyBorder="1"/>
    <xf numFmtId="0" fontId="5" fillId="0" borderId="44" xfId="0" applyFont="1" applyBorder="1" applyAlignment="1">
      <alignment horizontal="center" vertical="center"/>
    </xf>
    <xf numFmtId="0" fontId="2" fillId="0" borderId="46" xfId="0" applyFont="1" applyBorder="1"/>
    <xf numFmtId="0" fontId="18" fillId="0" borderId="5" xfId="0" applyFont="1" applyBorder="1" applyAlignment="1">
      <alignment horizontal="right"/>
    </xf>
    <xf numFmtId="0" fontId="11" fillId="0" borderId="61" xfId="0" applyFont="1" applyBorder="1" applyAlignment="1">
      <alignment horizontal="center"/>
    </xf>
    <xf numFmtId="0" fontId="2" fillId="0" borderId="48" xfId="0" applyFont="1" applyBorder="1"/>
    <xf numFmtId="0" fontId="2" fillId="0" borderId="62" xfId="0" applyFont="1" applyBorder="1"/>
    <xf numFmtId="0" fontId="11" fillId="0" borderId="63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65" xfId="0" applyFont="1" applyBorder="1"/>
    <xf numFmtId="0" fontId="11" fillId="0" borderId="29" xfId="0" applyFont="1" applyBorder="1" applyAlignment="1">
      <alignment horizontal="center" vertical="center" wrapText="1"/>
    </xf>
    <xf numFmtId="0" fontId="2" fillId="0" borderId="67" xfId="0" applyFont="1" applyBorder="1"/>
    <xf numFmtId="0" fontId="19" fillId="0" borderId="9" xfId="0" applyFont="1" applyBorder="1" applyAlignment="1">
      <alignment horizontal="center" vertical="center" wrapText="1"/>
    </xf>
    <xf numFmtId="0" fontId="2" fillId="0" borderId="53" xfId="0" applyFont="1" applyBorder="1"/>
    <xf numFmtId="0" fontId="5" fillId="0" borderId="56" xfId="0" applyFont="1" applyBorder="1" applyAlignment="1">
      <alignment horizontal="center" vertical="center"/>
    </xf>
    <xf numFmtId="0" fontId="2" fillId="0" borderId="72" xfId="0" applyFont="1" applyBorder="1"/>
    <xf numFmtId="0" fontId="2" fillId="0" borderId="73" xfId="0" applyFont="1" applyBorder="1"/>
    <xf numFmtId="0" fontId="19" fillId="0" borderId="10" xfId="0" applyFont="1" applyBorder="1" applyAlignment="1">
      <alignment horizontal="center" vertical="center" wrapText="1"/>
    </xf>
    <xf numFmtId="0" fontId="2" fillId="0" borderId="54" xfId="0" applyFont="1" applyBorder="1"/>
    <xf numFmtId="0" fontId="13" fillId="0" borderId="39" xfId="0" applyFont="1" applyBorder="1" applyAlignment="1">
      <alignment horizontal="right"/>
    </xf>
    <xf numFmtId="0" fontId="2" fillId="0" borderId="39" xfId="0" applyFont="1" applyBorder="1"/>
    <xf numFmtId="0" fontId="11" fillId="0" borderId="4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2" fillId="0" borderId="68" xfId="0" applyFont="1" applyBorder="1"/>
    <xf numFmtId="0" fontId="19" fillId="0" borderId="8" xfId="0" applyFont="1" applyBorder="1" applyAlignment="1">
      <alignment horizontal="center" vertical="center" wrapText="1"/>
    </xf>
    <xf numFmtId="0" fontId="2" fillId="0" borderId="69" xfId="0" applyFont="1" applyBorder="1"/>
    <xf numFmtId="0" fontId="11" fillId="0" borderId="56" xfId="0" applyFont="1" applyBorder="1" applyAlignment="1">
      <alignment horizontal="left" vertical="center" wrapText="1"/>
    </xf>
    <xf numFmtId="0" fontId="2" fillId="0" borderId="57" xfId="0" applyFont="1" applyBorder="1"/>
    <xf numFmtId="0" fontId="11" fillId="0" borderId="10" xfId="0" applyFont="1" applyBorder="1" applyAlignment="1">
      <alignment horizontal="center" vertical="center" wrapText="1"/>
    </xf>
    <xf numFmtId="0" fontId="2" fillId="0" borderId="50" xfId="0" applyFont="1" applyBorder="1"/>
    <xf numFmtId="0" fontId="11" fillId="0" borderId="5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2" fillId="0" borderId="41" xfId="0" applyFont="1" applyBorder="1"/>
    <xf numFmtId="0" fontId="14" fillId="0" borderId="0" xfId="0" applyFont="1" applyAlignment="1">
      <alignment horizontal="center" vertical="center"/>
    </xf>
    <xf numFmtId="0" fontId="2" fillId="0" borderId="43" xfId="0" applyFont="1" applyBorder="1"/>
    <xf numFmtId="0" fontId="14" fillId="0" borderId="4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2" xfId="0" applyFont="1" applyBorder="1"/>
    <xf numFmtId="0" fontId="19" fillId="0" borderId="12" xfId="0" applyFont="1" applyBorder="1" applyAlignment="1">
      <alignment horizontal="center" vertical="center" wrapText="1"/>
    </xf>
    <xf numFmtId="0" fontId="2" fillId="0" borderId="55" xfId="0" applyFont="1" applyBorder="1"/>
    <xf numFmtId="0" fontId="11" fillId="0" borderId="25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3" fillId="6" borderId="16" xfId="0" applyFont="1" applyFill="1" applyBorder="1" applyAlignment="1">
      <alignment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1" fillId="4" borderId="2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133350</xdr:rowOff>
    </xdr:from>
    <xdr:ext cx="895350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8"/>
  <sheetViews>
    <sheetView tabSelected="1" topLeftCell="E1" zoomScale="85" zoomScaleNormal="85" workbookViewId="0">
      <selection activeCell="X23" sqref="X23"/>
    </sheetView>
  </sheetViews>
  <sheetFormatPr defaultColWidth="14.42578125" defaultRowHeight="15" customHeight="1" x14ac:dyDescent="0.2"/>
  <cols>
    <col min="1" max="1" width="11.7109375" hidden="1" customWidth="1"/>
    <col min="2" max="2" width="12" hidden="1" customWidth="1"/>
    <col min="3" max="3" width="6.28515625" hidden="1" customWidth="1"/>
    <col min="4" max="4" width="7.28515625" hidden="1" customWidth="1"/>
    <col min="5" max="5" width="4.28515625" customWidth="1"/>
    <col min="6" max="6" width="9.5703125" customWidth="1"/>
    <col min="7" max="7" width="36.140625" customWidth="1"/>
    <col min="8" max="8" width="2" customWidth="1"/>
    <col min="9" max="9" width="3" customWidth="1"/>
    <col min="10" max="10" width="5" customWidth="1"/>
    <col min="11" max="11" width="4.28515625" customWidth="1"/>
    <col min="12" max="12" width="2.7109375" customWidth="1"/>
    <col min="13" max="13" width="8.42578125" customWidth="1"/>
    <col min="14" max="17" width="9.7109375" customWidth="1"/>
    <col min="18" max="18" width="22.5703125" customWidth="1"/>
    <col min="19" max="19" width="2.7109375" customWidth="1"/>
    <col min="20" max="26" width="4.7109375" customWidth="1"/>
  </cols>
  <sheetData>
    <row r="1" spans="1:26" ht="33" customHeight="1" x14ac:dyDescent="0.2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9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230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8" t="s">
        <v>11</v>
      </c>
      <c r="K3" s="5" t="s">
        <v>12</v>
      </c>
      <c r="L3" s="5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10" t="s">
        <v>19</v>
      </c>
      <c r="S3" s="11"/>
      <c r="T3" s="12" t="s">
        <v>20</v>
      </c>
      <c r="U3" s="12" t="s">
        <v>21</v>
      </c>
      <c r="V3" s="12" t="s">
        <v>22</v>
      </c>
      <c r="W3" s="12" t="s">
        <v>23</v>
      </c>
      <c r="X3" s="12" t="s">
        <v>24</v>
      </c>
      <c r="Y3" s="12"/>
      <c r="Z3" s="12"/>
    </row>
    <row r="4" spans="1:26" ht="17.25" customHeight="1" x14ac:dyDescent="0.2">
      <c r="A4" s="13" t="s">
        <v>25</v>
      </c>
      <c r="B4" s="14" t="s">
        <v>26</v>
      </c>
      <c r="C4" s="13" t="s">
        <v>27</v>
      </c>
      <c r="D4" s="15" t="s">
        <v>28</v>
      </c>
      <c r="E4" s="16">
        <v>1</v>
      </c>
      <c r="F4" s="17" t="s">
        <v>29</v>
      </c>
      <c r="G4" s="18" t="s">
        <v>30</v>
      </c>
      <c r="H4" s="19">
        <v>1</v>
      </c>
      <c r="I4" s="19">
        <v>4</v>
      </c>
      <c r="J4" s="20">
        <f t="shared" ref="J4:J6" si="0">(H4+(I4*0.5))</f>
        <v>3</v>
      </c>
      <c r="K4" s="19">
        <v>5</v>
      </c>
      <c r="L4" s="21" t="s">
        <v>31</v>
      </c>
      <c r="M4" s="22"/>
      <c r="N4" s="22"/>
      <c r="O4" s="22" t="s">
        <v>32</v>
      </c>
      <c r="P4" s="22"/>
      <c r="Q4" s="22"/>
      <c r="R4" s="23" t="s">
        <v>33</v>
      </c>
      <c r="S4" s="11"/>
      <c r="T4" s="12">
        <v>3</v>
      </c>
      <c r="U4" s="12">
        <v>3</v>
      </c>
      <c r="V4" s="12">
        <v>5</v>
      </c>
      <c r="W4" s="12">
        <v>4</v>
      </c>
      <c r="X4" s="12">
        <v>3</v>
      </c>
      <c r="Y4" s="12"/>
      <c r="Z4" s="12"/>
    </row>
    <row r="5" spans="1:26" ht="17.25" customHeight="1" x14ac:dyDescent="0.2">
      <c r="A5" s="24" t="s">
        <v>25</v>
      </c>
      <c r="B5" s="25" t="s">
        <v>26</v>
      </c>
      <c r="C5" s="24" t="s">
        <v>27</v>
      </c>
      <c r="D5" s="26" t="s">
        <v>28</v>
      </c>
      <c r="E5" s="26">
        <v>1</v>
      </c>
      <c r="F5" s="27" t="s">
        <v>34</v>
      </c>
      <c r="G5" s="28" t="s">
        <v>35</v>
      </c>
      <c r="H5" s="29">
        <v>3</v>
      </c>
      <c r="I5" s="29">
        <v>0</v>
      </c>
      <c r="J5" s="30">
        <f t="shared" si="0"/>
        <v>3</v>
      </c>
      <c r="K5" s="29">
        <v>4</v>
      </c>
      <c r="L5" s="31" t="s">
        <v>31</v>
      </c>
      <c r="M5" s="32"/>
      <c r="N5" s="32" t="s">
        <v>36</v>
      </c>
      <c r="O5" s="32"/>
      <c r="P5" s="32"/>
      <c r="Q5" s="32"/>
      <c r="R5" s="33" t="s">
        <v>37</v>
      </c>
      <c r="S5" s="11"/>
      <c r="T5" s="12">
        <v>3</v>
      </c>
      <c r="U5" s="12">
        <v>2</v>
      </c>
      <c r="V5" s="12">
        <v>4</v>
      </c>
      <c r="W5" s="12">
        <v>2</v>
      </c>
      <c r="X5" s="12"/>
      <c r="Y5" s="12"/>
      <c r="Z5" s="12"/>
    </row>
    <row r="6" spans="1:26" ht="17.25" customHeight="1" x14ac:dyDescent="0.2">
      <c r="A6" s="13" t="s">
        <v>25</v>
      </c>
      <c r="B6" s="14" t="s">
        <v>26</v>
      </c>
      <c r="C6" s="13" t="s">
        <v>27</v>
      </c>
      <c r="D6" s="15" t="s">
        <v>28</v>
      </c>
      <c r="E6" s="34">
        <v>1</v>
      </c>
      <c r="F6" s="35" t="s">
        <v>38</v>
      </c>
      <c r="G6" s="36" t="s">
        <v>39</v>
      </c>
      <c r="H6" s="37">
        <v>2</v>
      </c>
      <c r="I6" s="37">
        <v>2</v>
      </c>
      <c r="J6" s="38">
        <f t="shared" si="0"/>
        <v>3</v>
      </c>
      <c r="K6" s="37">
        <v>4</v>
      </c>
      <c r="L6" s="39" t="s">
        <v>31</v>
      </c>
      <c r="M6" s="40"/>
      <c r="N6" s="40" t="s">
        <v>40</v>
      </c>
      <c r="O6" s="40"/>
      <c r="P6" s="40"/>
      <c r="Q6" s="41"/>
      <c r="R6" s="42" t="s">
        <v>41</v>
      </c>
      <c r="S6" s="11"/>
      <c r="T6" s="12">
        <v>2</v>
      </c>
      <c r="U6" s="12">
        <v>4</v>
      </c>
      <c r="V6" s="12">
        <v>2</v>
      </c>
      <c r="W6" s="12">
        <v>4</v>
      </c>
      <c r="X6" s="12"/>
      <c r="Y6" s="12"/>
      <c r="Z6" s="12"/>
    </row>
    <row r="7" spans="1:26" ht="17.25" customHeight="1" x14ac:dyDescent="0.2">
      <c r="A7" s="13" t="s">
        <v>25</v>
      </c>
      <c r="B7" s="14" t="s">
        <v>26</v>
      </c>
      <c r="C7" s="13" t="s">
        <v>27</v>
      </c>
      <c r="D7" s="15" t="s">
        <v>28</v>
      </c>
      <c r="E7" s="16">
        <v>1</v>
      </c>
      <c r="F7" s="17" t="s">
        <v>42</v>
      </c>
      <c r="G7" s="18" t="s">
        <v>43</v>
      </c>
      <c r="H7" s="19">
        <v>3</v>
      </c>
      <c r="I7" s="19">
        <v>1</v>
      </c>
      <c r="J7" s="20">
        <v>3.5</v>
      </c>
      <c r="K7" s="19">
        <v>5</v>
      </c>
      <c r="L7" s="21" t="s">
        <v>31</v>
      </c>
      <c r="M7" s="22"/>
      <c r="N7" s="22"/>
      <c r="O7" s="22" t="s">
        <v>44</v>
      </c>
      <c r="P7" s="22"/>
      <c r="Q7" s="282"/>
      <c r="R7" s="23" t="s">
        <v>33</v>
      </c>
      <c r="S7" s="11"/>
      <c r="T7" s="12">
        <v>3</v>
      </c>
      <c r="U7" s="12"/>
      <c r="V7" s="12">
        <v>5</v>
      </c>
      <c r="W7" s="12"/>
      <c r="X7" s="12"/>
      <c r="Y7" s="12"/>
      <c r="Z7" s="12"/>
    </row>
    <row r="8" spans="1:26" ht="17.25" customHeight="1" x14ac:dyDescent="0.2">
      <c r="A8" s="13" t="s">
        <v>25</v>
      </c>
      <c r="B8" s="14" t="s">
        <v>26</v>
      </c>
      <c r="C8" s="13" t="s">
        <v>27</v>
      </c>
      <c r="D8" s="15" t="s">
        <v>28</v>
      </c>
      <c r="E8" s="43">
        <v>1</v>
      </c>
      <c r="F8" s="44" t="s">
        <v>45</v>
      </c>
      <c r="G8" s="45" t="s">
        <v>46</v>
      </c>
      <c r="H8" s="46">
        <v>3</v>
      </c>
      <c r="I8" s="46">
        <v>0</v>
      </c>
      <c r="J8" s="47">
        <v>3</v>
      </c>
      <c r="K8" s="46">
        <v>4</v>
      </c>
      <c r="L8" s="48" t="s">
        <v>31</v>
      </c>
      <c r="M8" s="49"/>
      <c r="N8" s="49"/>
      <c r="O8" s="49"/>
      <c r="P8" s="49" t="s">
        <v>47</v>
      </c>
      <c r="Q8" s="49"/>
      <c r="R8" s="50" t="s">
        <v>48</v>
      </c>
      <c r="S8" s="11"/>
      <c r="T8" s="12">
        <v>2</v>
      </c>
      <c r="U8" s="12"/>
      <c r="V8" s="12"/>
      <c r="W8" s="12"/>
      <c r="X8" s="12"/>
      <c r="Y8" s="12"/>
      <c r="Z8" s="12"/>
    </row>
    <row r="9" spans="1:26" ht="17.25" customHeight="1" x14ac:dyDescent="0.2">
      <c r="A9" s="51" t="s">
        <v>25</v>
      </c>
      <c r="B9" s="52" t="s">
        <v>26</v>
      </c>
      <c r="C9" s="51" t="s">
        <v>49</v>
      </c>
      <c r="D9" s="16" t="s">
        <v>28</v>
      </c>
      <c r="E9" s="16">
        <v>1</v>
      </c>
      <c r="F9" s="17" t="s">
        <v>50</v>
      </c>
      <c r="G9" s="18" t="s">
        <v>51</v>
      </c>
      <c r="H9" s="19">
        <v>0</v>
      </c>
      <c r="I9" s="19">
        <v>0</v>
      </c>
      <c r="J9" s="20">
        <v>0</v>
      </c>
      <c r="K9" s="19">
        <v>8</v>
      </c>
      <c r="L9" s="21" t="s">
        <v>31</v>
      </c>
      <c r="M9" s="284" t="s">
        <v>52</v>
      </c>
      <c r="N9" s="22"/>
      <c r="O9" s="22"/>
      <c r="P9" s="22"/>
      <c r="Q9" s="22"/>
      <c r="R9" s="23" t="s">
        <v>33</v>
      </c>
      <c r="S9" s="11"/>
      <c r="T9" s="12"/>
      <c r="U9" s="12"/>
      <c r="V9" s="12"/>
      <c r="W9" s="12"/>
      <c r="X9" s="12"/>
      <c r="Y9" s="12"/>
      <c r="Z9" s="12"/>
    </row>
    <row r="10" spans="1:26" ht="17.25" customHeight="1" x14ac:dyDescent="0.2">
      <c r="A10" s="53" t="s">
        <v>25</v>
      </c>
      <c r="B10" s="54" t="s">
        <v>26</v>
      </c>
      <c r="C10" s="53" t="s">
        <v>49</v>
      </c>
      <c r="D10" s="55" t="s">
        <v>28</v>
      </c>
      <c r="E10" s="56">
        <v>1</v>
      </c>
      <c r="F10" s="57" t="s">
        <v>50</v>
      </c>
      <c r="G10" s="58" t="s">
        <v>51</v>
      </c>
      <c r="H10" s="59">
        <v>0</v>
      </c>
      <c r="I10" s="59">
        <v>0</v>
      </c>
      <c r="J10" s="60">
        <v>0</v>
      </c>
      <c r="K10" s="59">
        <v>8</v>
      </c>
      <c r="L10" s="61" t="s">
        <v>31</v>
      </c>
      <c r="M10" s="285" t="s">
        <v>53</v>
      </c>
      <c r="N10" s="62"/>
      <c r="O10" s="62"/>
      <c r="P10" s="62"/>
      <c r="Q10" s="62"/>
      <c r="R10" s="63" t="s">
        <v>41</v>
      </c>
      <c r="S10" s="11"/>
      <c r="T10" s="11"/>
      <c r="U10" s="11"/>
      <c r="V10" s="11"/>
      <c r="W10" s="11"/>
      <c r="X10" s="11"/>
      <c r="Y10" s="11"/>
      <c r="Z10" s="11"/>
    </row>
    <row r="11" spans="1:26" ht="27" customHeight="1" x14ac:dyDescent="0.2">
      <c r="A11" s="233" t="s">
        <v>0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20"/>
      <c r="S11" s="1"/>
      <c r="T11" s="64">
        <f t="shared" ref="T11:Z11" si="1">SUM(T4:T9)</f>
        <v>13</v>
      </c>
      <c r="U11" s="64">
        <f t="shared" si="1"/>
        <v>9</v>
      </c>
      <c r="V11" s="64">
        <f t="shared" si="1"/>
        <v>16</v>
      </c>
      <c r="W11" s="64">
        <f t="shared" si="1"/>
        <v>10</v>
      </c>
      <c r="X11" s="64">
        <f t="shared" si="1"/>
        <v>3</v>
      </c>
      <c r="Y11" s="64">
        <f t="shared" si="1"/>
        <v>0</v>
      </c>
      <c r="Z11" s="64">
        <f t="shared" si="1"/>
        <v>0</v>
      </c>
    </row>
    <row r="12" spans="1:26" ht="22.5" customHeight="1" x14ac:dyDescent="0.2">
      <c r="A12" s="230" t="s">
        <v>54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2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" t="s">
        <v>2</v>
      </c>
      <c r="B13" s="65" t="s">
        <v>3</v>
      </c>
      <c r="C13" s="4"/>
      <c r="D13" s="3" t="s">
        <v>5</v>
      </c>
      <c r="E13" s="2" t="s">
        <v>6</v>
      </c>
      <c r="F13" s="66" t="s">
        <v>7</v>
      </c>
      <c r="G13" s="66" t="s">
        <v>8</v>
      </c>
      <c r="H13" s="67" t="s">
        <v>9</v>
      </c>
      <c r="I13" s="67" t="s">
        <v>10</v>
      </c>
      <c r="J13" s="68" t="s">
        <v>11</v>
      </c>
      <c r="K13" s="69" t="s">
        <v>12</v>
      </c>
      <c r="L13" s="67" t="s">
        <v>13</v>
      </c>
      <c r="M13" s="67" t="s">
        <v>14</v>
      </c>
      <c r="N13" s="67" t="s">
        <v>15</v>
      </c>
      <c r="O13" s="67" t="s">
        <v>16</v>
      </c>
      <c r="P13" s="67" t="s">
        <v>17</v>
      </c>
      <c r="Q13" s="67" t="s">
        <v>18</v>
      </c>
      <c r="R13" s="70" t="s">
        <v>19</v>
      </c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3" t="s">
        <v>25</v>
      </c>
      <c r="B14" s="14" t="s">
        <v>26</v>
      </c>
      <c r="C14" s="71" t="s">
        <v>55</v>
      </c>
      <c r="D14" s="72" t="s">
        <v>28</v>
      </c>
      <c r="E14" s="73">
        <v>2</v>
      </c>
      <c r="F14" s="74" t="s">
        <v>56</v>
      </c>
      <c r="G14" s="75" t="s">
        <v>57</v>
      </c>
      <c r="H14" s="76">
        <v>2</v>
      </c>
      <c r="I14" s="76">
        <v>0</v>
      </c>
      <c r="J14" s="76">
        <v>2</v>
      </c>
      <c r="K14" s="76">
        <v>2</v>
      </c>
      <c r="L14" s="77" t="s">
        <v>31</v>
      </c>
      <c r="M14" s="78"/>
      <c r="N14" s="79"/>
      <c r="O14" s="79"/>
      <c r="P14" s="79"/>
      <c r="Q14" s="79" t="s">
        <v>58</v>
      </c>
      <c r="R14" s="283" t="s">
        <v>59</v>
      </c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3" t="s">
        <v>25</v>
      </c>
      <c r="B15" s="14" t="s">
        <v>26</v>
      </c>
      <c r="C15" s="71" t="s">
        <v>55</v>
      </c>
      <c r="D15" s="72" t="s">
        <v>28</v>
      </c>
      <c r="E15" s="73">
        <v>2</v>
      </c>
      <c r="F15" s="74" t="s">
        <v>60</v>
      </c>
      <c r="G15" s="75" t="s">
        <v>61</v>
      </c>
      <c r="H15" s="76">
        <v>2</v>
      </c>
      <c r="I15" s="76">
        <v>0</v>
      </c>
      <c r="J15" s="76">
        <v>2</v>
      </c>
      <c r="K15" s="76">
        <v>2</v>
      </c>
      <c r="L15" s="77" t="s">
        <v>31</v>
      </c>
      <c r="M15" s="78"/>
      <c r="N15" s="78"/>
      <c r="O15" s="79" t="s">
        <v>62</v>
      </c>
      <c r="P15" s="79"/>
      <c r="Q15" s="80"/>
      <c r="R15" s="283" t="s">
        <v>63</v>
      </c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3" t="s">
        <v>25</v>
      </c>
      <c r="B16" s="14" t="s">
        <v>26</v>
      </c>
      <c r="C16" s="71" t="s">
        <v>55</v>
      </c>
      <c r="D16" s="72" t="s">
        <v>28</v>
      </c>
      <c r="E16" s="73">
        <v>2</v>
      </c>
      <c r="F16" s="74" t="s">
        <v>64</v>
      </c>
      <c r="G16" s="75" t="s">
        <v>65</v>
      </c>
      <c r="H16" s="76">
        <v>2</v>
      </c>
      <c r="I16" s="76">
        <v>0</v>
      </c>
      <c r="J16" s="76">
        <v>2</v>
      </c>
      <c r="K16" s="76">
        <v>2</v>
      </c>
      <c r="L16" s="81" t="s">
        <v>31</v>
      </c>
      <c r="M16" s="79" t="s">
        <v>62</v>
      </c>
      <c r="N16" s="78"/>
      <c r="O16" s="78"/>
      <c r="P16" s="78"/>
      <c r="Q16" s="78"/>
      <c r="R16" s="283" t="s">
        <v>66</v>
      </c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3" t="s">
        <v>25</v>
      </c>
      <c r="B17" s="14" t="s">
        <v>26</v>
      </c>
      <c r="C17" s="13" t="s">
        <v>27</v>
      </c>
      <c r="D17" s="72" t="s">
        <v>28</v>
      </c>
      <c r="E17" s="82">
        <v>2</v>
      </c>
      <c r="F17" s="83" t="s">
        <v>67</v>
      </c>
      <c r="G17" s="45" t="s">
        <v>68</v>
      </c>
      <c r="H17" s="46">
        <v>3</v>
      </c>
      <c r="I17" s="46">
        <v>0</v>
      </c>
      <c r="J17" s="47">
        <f t="shared" ref="J17:J25" si="2">(H17+(I17*0.5))</f>
        <v>3</v>
      </c>
      <c r="K17" s="46">
        <v>4</v>
      </c>
      <c r="L17" s="43" t="s">
        <v>69</v>
      </c>
      <c r="M17" s="49"/>
      <c r="N17" s="49"/>
      <c r="O17" s="49" t="s">
        <v>36</v>
      </c>
      <c r="P17" s="49"/>
      <c r="Q17" s="49"/>
      <c r="R17" s="50" t="s">
        <v>48</v>
      </c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84" t="s">
        <v>25</v>
      </c>
      <c r="B18" s="85" t="s">
        <v>26</v>
      </c>
      <c r="C18" s="84" t="s">
        <v>27</v>
      </c>
      <c r="D18" s="86" t="s">
        <v>28</v>
      </c>
      <c r="E18" s="87">
        <v>2</v>
      </c>
      <c r="F18" s="88" t="s">
        <v>70</v>
      </c>
      <c r="G18" s="89" t="s">
        <v>71</v>
      </c>
      <c r="H18" s="90">
        <v>3</v>
      </c>
      <c r="I18" s="90">
        <v>0</v>
      </c>
      <c r="J18" s="91">
        <f t="shared" si="2"/>
        <v>3</v>
      </c>
      <c r="K18" s="90">
        <v>3</v>
      </c>
      <c r="L18" s="92" t="s">
        <v>69</v>
      </c>
      <c r="M18" s="93"/>
      <c r="N18" s="93"/>
      <c r="O18" s="93"/>
      <c r="P18" s="93"/>
      <c r="Q18" s="93" t="s">
        <v>174</v>
      </c>
      <c r="R18" s="94" t="s">
        <v>72</v>
      </c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95" t="s">
        <v>25</v>
      </c>
      <c r="B19" s="96" t="s">
        <v>26</v>
      </c>
      <c r="C19" s="95" t="s">
        <v>27</v>
      </c>
      <c r="D19" s="97" t="s">
        <v>28</v>
      </c>
      <c r="E19" s="82">
        <v>2</v>
      </c>
      <c r="F19" s="98" t="s">
        <v>73</v>
      </c>
      <c r="G19" s="98" t="s">
        <v>74</v>
      </c>
      <c r="H19" s="46">
        <v>2</v>
      </c>
      <c r="I19" s="46">
        <v>0</v>
      </c>
      <c r="J19" s="47">
        <f t="shared" si="2"/>
        <v>2</v>
      </c>
      <c r="K19" s="46">
        <v>3</v>
      </c>
      <c r="L19" s="48" t="s">
        <v>69</v>
      </c>
      <c r="M19" s="49"/>
      <c r="N19" s="49"/>
      <c r="O19" s="49" t="s">
        <v>176</v>
      </c>
      <c r="P19" s="49"/>
      <c r="Q19" s="49"/>
      <c r="R19" s="50" t="s">
        <v>48</v>
      </c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95" t="s">
        <v>25</v>
      </c>
      <c r="B20" s="96" t="s">
        <v>26</v>
      </c>
      <c r="C20" s="95" t="s">
        <v>27</v>
      </c>
      <c r="D20" s="97" t="s">
        <v>28</v>
      </c>
      <c r="E20" s="99">
        <v>2</v>
      </c>
      <c r="F20" s="100" t="s">
        <v>75</v>
      </c>
      <c r="G20" s="100" t="s">
        <v>76</v>
      </c>
      <c r="H20" s="29">
        <v>2</v>
      </c>
      <c r="I20" s="29">
        <v>0</v>
      </c>
      <c r="J20" s="30">
        <f t="shared" si="2"/>
        <v>2</v>
      </c>
      <c r="K20" s="29">
        <v>3</v>
      </c>
      <c r="L20" s="31" t="s">
        <v>69</v>
      </c>
      <c r="M20" s="32"/>
      <c r="N20" s="101"/>
      <c r="O20" s="32"/>
      <c r="P20" s="32" t="s">
        <v>77</v>
      </c>
      <c r="Q20" s="32"/>
      <c r="R20" s="33" t="s">
        <v>37</v>
      </c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13" t="s">
        <v>25</v>
      </c>
      <c r="B21" s="14" t="s">
        <v>26</v>
      </c>
      <c r="C21" s="13" t="s">
        <v>27</v>
      </c>
      <c r="D21" s="72" t="s">
        <v>28</v>
      </c>
      <c r="E21" s="82">
        <v>2</v>
      </c>
      <c r="F21" s="83" t="s">
        <v>78</v>
      </c>
      <c r="G21" s="45" t="s">
        <v>79</v>
      </c>
      <c r="H21" s="46">
        <v>2</v>
      </c>
      <c r="I21" s="46">
        <v>1</v>
      </c>
      <c r="J21" s="47">
        <f t="shared" si="2"/>
        <v>2.5</v>
      </c>
      <c r="K21" s="46">
        <v>4</v>
      </c>
      <c r="L21" s="48" t="s">
        <v>69</v>
      </c>
      <c r="M21" s="49"/>
      <c r="N21" s="102" t="s">
        <v>80</v>
      </c>
      <c r="O21" s="102"/>
      <c r="P21" s="49"/>
      <c r="Q21" s="49"/>
      <c r="R21" s="50" t="s">
        <v>48</v>
      </c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103" t="s">
        <v>25</v>
      </c>
      <c r="B22" s="104" t="s">
        <v>26</v>
      </c>
      <c r="C22" s="103" t="s">
        <v>27</v>
      </c>
      <c r="D22" s="105" t="s">
        <v>28</v>
      </c>
      <c r="E22" s="106">
        <v>2</v>
      </c>
      <c r="F22" s="107" t="s">
        <v>81</v>
      </c>
      <c r="G22" s="107" t="s">
        <v>82</v>
      </c>
      <c r="H22" s="37">
        <v>1</v>
      </c>
      <c r="I22" s="37">
        <v>3</v>
      </c>
      <c r="J22" s="38">
        <f t="shared" si="2"/>
        <v>2.5</v>
      </c>
      <c r="K22" s="37">
        <v>3</v>
      </c>
      <c r="L22" s="39" t="s">
        <v>69</v>
      </c>
      <c r="M22" s="40"/>
      <c r="N22" s="108" t="s">
        <v>44</v>
      </c>
      <c r="O22" s="40"/>
      <c r="P22" s="108"/>
      <c r="Q22" s="40"/>
      <c r="R22" s="42" t="s">
        <v>41</v>
      </c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 t="s">
        <v>25</v>
      </c>
      <c r="B23" s="14" t="s">
        <v>26</v>
      </c>
      <c r="C23" s="13" t="s">
        <v>27</v>
      </c>
      <c r="D23" s="72" t="s">
        <v>28</v>
      </c>
      <c r="E23" s="99">
        <v>2</v>
      </c>
      <c r="F23" s="109" t="s">
        <v>83</v>
      </c>
      <c r="G23" s="28" t="s">
        <v>84</v>
      </c>
      <c r="H23" s="29">
        <v>1</v>
      </c>
      <c r="I23" s="29">
        <v>3</v>
      </c>
      <c r="J23" s="30">
        <f t="shared" si="2"/>
        <v>2.5</v>
      </c>
      <c r="K23" s="29">
        <v>4</v>
      </c>
      <c r="L23" s="31" t="s">
        <v>69</v>
      </c>
      <c r="M23" s="32"/>
      <c r="N23" s="32"/>
      <c r="O23" s="32"/>
      <c r="P23" s="32" t="s">
        <v>173</v>
      </c>
      <c r="Q23" s="32"/>
      <c r="R23" s="33" t="s">
        <v>37</v>
      </c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10"/>
      <c r="B24" s="111"/>
      <c r="C24" s="110"/>
      <c r="D24" s="112"/>
      <c r="E24" s="82">
        <v>2</v>
      </c>
      <c r="F24" s="98" t="s">
        <v>85</v>
      </c>
      <c r="G24" s="98" t="s">
        <v>86</v>
      </c>
      <c r="H24" s="46">
        <v>2</v>
      </c>
      <c r="I24" s="46">
        <v>0</v>
      </c>
      <c r="J24" s="47">
        <f t="shared" si="2"/>
        <v>2</v>
      </c>
      <c r="K24" s="46">
        <v>2</v>
      </c>
      <c r="L24" s="48" t="s">
        <v>69</v>
      </c>
      <c r="M24" s="49"/>
      <c r="N24" s="49" t="s">
        <v>175</v>
      </c>
      <c r="O24" s="49"/>
      <c r="P24" s="49"/>
      <c r="Q24" s="49"/>
      <c r="R24" s="50" t="s">
        <v>48</v>
      </c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53" t="s">
        <v>25</v>
      </c>
      <c r="B25" s="54" t="s">
        <v>26</v>
      </c>
      <c r="C25" s="53" t="s">
        <v>49</v>
      </c>
      <c r="D25" s="113" t="s">
        <v>28</v>
      </c>
      <c r="E25" s="114">
        <v>2</v>
      </c>
      <c r="F25" s="115" t="s">
        <v>87</v>
      </c>
      <c r="G25" s="115" t="s">
        <v>88</v>
      </c>
      <c r="H25" s="116">
        <v>6</v>
      </c>
      <c r="I25" s="116">
        <v>14</v>
      </c>
      <c r="J25" s="117">
        <f t="shared" si="2"/>
        <v>13</v>
      </c>
      <c r="K25" s="116">
        <v>24</v>
      </c>
      <c r="L25" s="118" t="s">
        <v>69</v>
      </c>
      <c r="M25" s="119"/>
      <c r="N25" s="119"/>
      <c r="O25" s="119"/>
      <c r="P25" s="119" t="s">
        <v>89</v>
      </c>
      <c r="Q25" s="281"/>
      <c r="R25" s="120" t="s">
        <v>33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3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224" t="s">
        <v>90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6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">
      <c r="A28" s="219" t="s">
        <v>91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20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2">
      <c r="A29" s="216" t="s">
        <v>92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8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21"/>
      <c r="G30" s="122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21"/>
      <c r="G31" s="121"/>
      <c r="H31" s="1"/>
      <c r="I31" s="1"/>
      <c r="J31" s="1"/>
      <c r="K31" s="1"/>
      <c r="L31" s="1"/>
      <c r="M31" s="1"/>
      <c r="N31" s="1"/>
      <c r="O31" s="1"/>
      <c r="P31" s="1"/>
      <c r="Q31" s="1"/>
      <c r="R31" s="12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21"/>
      <c r="G32" s="121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21"/>
      <c r="G33" s="121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21"/>
      <c r="G34" s="121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21"/>
      <c r="G35" s="122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21"/>
      <c r="G36" s="121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214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214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24"/>
      <c r="G39" s="12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4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21"/>
      <c r="G40" s="122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21"/>
      <c r="G41" s="122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21"/>
      <c r="G42" s="122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21"/>
      <c r="G43" s="122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21"/>
      <c r="G44" s="122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21"/>
      <c r="G45" s="121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21"/>
      <c r="G46" s="121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214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214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24"/>
      <c r="G49" s="12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4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21"/>
      <c r="G50" s="122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21"/>
      <c r="G51" s="122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21"/>
      <c r="G52" s="122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21"/>
      <c r="G53" s="122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21"/>
      <c r="G54" s="122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21"/>
      <c r="G55" s="121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21"/>
      <c r="G56" s="121"/>
      <c r="H56" s="1"/>
      <c r="I56" s="1"/>
      <c r="J56" s="1"/>
      <c r="K56" s="1"/>
      <c r="L56" s="1"/>
      <c r="M56" s="1"/>
      <c r="N56" s="1"/>
      <c r="O56" s="1"/>
      <c r="P56" s="1"/>
      <c r="Q56" s="1"/>
      <c r="R56" s="12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21"/>
      <c r="G57" s="121"/>
      <c r="H57" s="1"/>
      <c r="I57" s="1"/>
      <c r="J57" s="1"/>
      <c r="K57" s="1"/>
      <c r="L57" s="1"/>
      <c r="M57" s="1"/>
      <c r="N57" s="1"/>
      <c r="O57" s="1"/>
      <c r="P57" s="1"/>
      <c r="Q57" s="1"/>
      <c r="R57" s="12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214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214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214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24"/>
      <c r="G61" s="124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24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21"/>
      <c r="G62" s="122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21"/>
      <c r="G63" s="121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21"/>
      <c r="G64" s="121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21"/>
      <c r="G65" s="121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21"/>
      <c r="G66" s="121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21"/>
      <c r="G67" s="121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21"/>
      <c r="G68" s="122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5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21"/>
      <c r="G69" s="121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21"/>
      <c r="G70" s="121"/>
      <c r="H70" s="1"/>
      <c r="I70" s="1"/>
      <c r="J70" s="1"/>
      <c r="K70" s="1"/>
      <c r="L70" s="1"/>
      <c r="M70" s="1"/>
      <c r="N70" s="1"/>
      <c r="O70" s="1"/>
      <c r="P70" s="1"/>
      <c r="Q70" s="1"/>
      <c r="R70" s="12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214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214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24"/>
      <c r="G73" s="124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24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21"/>
      <c r="G74" s="121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21"/>
      <c r="G75" s="121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21"/>
      <c r="G76" s="122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21"/>
      <c r="G77" s="121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21"/>
      <c r="G78" s="121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5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21"/>
      <c r="G79" s="122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21"/>
      <c r="G80" s="126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21"/>
      <c r="G81" s="121"/>
      <c r="H81" s="1"/>
      <c r="I81" s="1"/>
      <c r="J81" s="1"/>
      <c r="K81" s="1"/>
      <c r="L81" s="1"/>
      <c r="M81" s="1"/>
      <c r="N81" s="1"/>
      <c r="O81" s="1"/>
      <c r="P81" s="1"/>
      <c r="Q81" s="1"/>
      <c r="R81" s="12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214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214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24"/>
      <c r="G84" s="12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24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25"/>
      <c r="G85" s="125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12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25"/>
      <c r="G86" s="127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12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25"/>
      <c r="G87" s="125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12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25"/>
      <c r="G88" s="125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12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25"/>
      <c r="G89" s="125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12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25"/>
      <c r="G90" s="125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12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25"/>
      <c r="G91" s="127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125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25"/>
      <c r="G92" s="125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12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21"/>
      <c r="G93" s="121"/>
      <c r="H93" s="1"/>
      <c r="I93" s="1"/>
      <c r="J93" s="1"/>
      <c r="K93" s="1"/>
      <c r="L93" s="1"/>
      <c r="M93" s="1"/>
      <c r="N93" s="1"/>
      <c r="O93" s="1"/>
      <c r="P93" s="1"/>
      <c r="Q93" s="1"/>
      <c r="R93" s="12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214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214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24"/>
      <c r="G96" s="124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24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25"/>
      <c r="G97" s="127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125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25"/>
      <c r="G98" s="125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125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25"/>
      <c r="G99" s="127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12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25"/>
      <c r="G100" s="125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12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25"/>
      <c r="G101" s="125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12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25"/>
      <c r="G102" s="125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12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25"/>
      <c r="G103" s="127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12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25"/>
      <c r="G104" s="127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12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25"/>
      <c r="G105" s="127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12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25"/>
      <c r="G106" s="127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12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21"/>
      <c r="G107" s="122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21"/>
      <c r="G108" s="122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1"/>
      <c r="S108" s="1"/>
      <c r="T108" s="1"/>
      <c r="U108" s="1"/>
      <c r="V108" s="1"/>
      <c r="W108" s="1"/>
      <c r="X108" s="1"/>
      <c r="Y108" s="1"/>
      <c r="Z108" s="1"/>
    </row>
  </sheetData>
  <mergeCells count="21">
    <mergeCell ref="A26:R26"/>
    <mergeCell ref="A27:R27"/>
    <mergeCell ref="A1:R1"/>
    <mergeCell ref="A2:R2"/>
    <mergeCell ref="A11:R11"/>
    <mergeCell ref="A12:R12"/>
    <mergeCell ref="F48:R48"/>
    <mergeCell ref="A29:R29"/>
    <mergeCell ref="A28:R28"/>
    <mergeCell ref="F95:R95"/>
    <mergeCell ref="F94:R94"/>
    <mergeCell ref="F59:R59"/>
    <mergeCell ref="F58:R58"/>
    <mergeCell ref="F60:R60"/>
    <mergeCell ref="F71:R71"/>
    <mergeCell ref="F72:R72"/>
    <mergeCell ref="F82:R82"/>
    <mergeCell ref="F83:R83"/>
    <mergeCell ref="F38:R38"/>
    <mergeCell ref="F47:R47"/>
    <mergeCell ref="F37:R37"/>
  </mergeCells>
  <printOptions horizontalCentered="1"/>
  <pageMargins left="0" right="0" top="0.39370078740157483" bottom="0.39370078740157483" header="0" footer="0"/>
  <pageSetup paperSize="8" orientation="landscape" r:id="rId1"/>
  <rowBreaks count="1" manualBreakCount="1">
    <brk id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/>
  </sheetViews>
  <sheetFormatPr defaultColWidth="14.42578125" defaultRowHeight="15" customHeight="1" x14ac:dyDescent="0.2"/>
  <cols>
    <col min="1" max="1" width="5.42578125" customWidth="1"/>
    <col min="2" max="2" width="9.7109375" customWidth="1"/>
    <col min="3" max="3" width="41" customWidth="1"/>
    <col min="4" max="5" width="4.7109375" customWidth="1"/>
    <col min="6" max="6" width="6.42578125" customWidth="1"/>
    <col min="7" max="7" width="6.7109375" customWidth="1"/>
    <col min="8" max="8" width="9" customWidth="1"/>
    <col min="9" max="9" width="41.7109375" customWidth="1"/>
    <col min="10" max="11" width="4.7109375" customWidth="1"/>
    <col min="12" max="12" width="7" customWidth="1"/>
    <col min="13" max="13" width="6.28515625" customWidth="1"/>
  </cols>
  <sheetData>
    <row r="1" spans="1:13" ht="12.75" customHeight="1" x14ac:dyDescent="0.2">
      <c r="A1" s="128"/>
      <c r="B1" s="258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12.75" customHeight="1" x14ac:dyDescent="0.2">
      <c r="A2" s="128"/>
      <c r="B2" s="275" t="s">
        <v>93</v>
      </c>
      <c r="C2" s="271" t="s">
        <v>94</v>
      </c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1:13" ht="12.75" customHeight="1" x14ac:dyDescent="0.2">
      <c r="A3" s="128"/>
      <c r="B3" s="276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72"/>
    </row>
    <row r="4" spans="1:13" ht="12.75" customHeight="1" x14ac:dyDescent="0.2">
      <c r="A4" s="128"/>
      <c r="B4" s="276"/>
      <c r="C4" s="273" t="s">
        <v>95</v>
      </c>
      <c r="D4" s="215"/>
      <c r="E4" s="215"/>
      <c r="F4" s="215"/>
      <c r="G4" s="215"/>
      <c r="H4" s="215"/>
      <c r="I4" s="215"/>
      <c r="J4" s="215"/>
      <c r="K4" s="215"/>
      <c r="L4" s="215"/>
      <c r="M4" s="272"/>
    </row>
    <row r="5" spans="1:13" ht="12.75" customHeight="1" x14ac:dyDescent="0.2">
      <c r="A5" s="128"/>
      <c r="B5" s="27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72"/>
    </row>
    <row r="6" spans="1:13" ht="12.75" customHeight="1" x14ac:dyDescent="0.2">
      <c r="A6" s="128"/>
      <c r="B6" s="276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72"/>
    </row>
    <row r="7" spans="1:13" ht="43.5" customHeight="1" x14ac:dyDescent="0.2">
      <c r="A7" s="128"/>
      <c r="B7" s="277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74"/>
    </row>
    <row r="8" spans="1:13" ht="16.5" customHeight="1" x14ac:dyDescent="0.2">
      <c r="A8" s="128"/>
      <c r="B8" s="260" t="s">
        <v>96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41"/>
    </row>
    <row r="9" spans="1:13" ht="16.5" customHeight="1" x14ac:dyDescent="0.2">
      <c r="A9" s="128"/>
      <c r="B9" s="260" t="s">
        <v>97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1"/>
    </row>
    <row r="10" spans="1:13" ht="13.5" customHeight="1" x14ac:dyDescent="0.2">
      <c r="A10" s="128"/>
      <c r="B10" s="238" t="s">
        <v>98</v>
      </c>
      <c r="C10" s="239"/>
      <c r="D10" s="239"/>
      <c r="E10" s="239"/>
      <c r="F10" s="239"/>
      <c r="G10" s="129"/>
      <c r="H10" s="238" t="s">
        <v>99</v>
      </c>
      <c r="I10" s="239"/>
      <c r="J10" s="239"/>
      <c r="K10" s="239"/>
      <c r="L10" s="239"/>
      <c r="M10" s="130"/>
    </row>
    <row r="11" spans="1:13" ht="27.75" customHeight="1" x14ac:dyDescent="0.2">
      <c r="A11" s="131"/>
      <c r="B11" s="236" t="s">
        <v>100</v>
      </c>
      <c r="C11" s="267" t="s">
        <v>101</v>
      </c>
      <c r="D11" s="270" t="s">
        <v>102</v>
      </c>
      <c r="E11" s="239"/>
      <c r="F11" s="267" t="s">
        <v>11</v>
      </c>
      <c r="G11" s="234" t="s">
        <v>103</v>
      </c>
      <c r="H11" s="236" t="s">
        <v>100</v>
      </c>
      <c r="I11" s="267" t="s">
        <v>101</v>
      </c>
      <c r="J11" s="280" t="s">
        <v>102</v>
      </c>
      <c r="K11" s="244"/>
      <c r="L11" s="267" t="s">
        <v>11</v>
      </c>
      <c r="M11" s="234" t="s">
        <v>103</v>
      </c>
    </row>
    <row r="12" spans="1:13" ht="12.75" customHeight="1" x14ac:dyDescent="0.2">
      <c r="A12" s="131"/>
      <c r="B12" s="237"/>
      <c r="C12" s="268"/>
      <c r="D12" s="132" t="s">
        <v>9</v>
      </c>
      <c r="E12" s="132" t="s">
        <v>10</v>
      </c>
      <c r="F12" s="268"/>
      <c r="G12" s="235"/>
      <c r="H12" s="237"/>
      <c r="I12" s="268"/>
      <c r="J12" s="133" t="s">
        <v>9</v>
      </c>
      <c r="K12" s="133" t="s">
        <v>10</v>
      </c>
      <c r="L12" s="268"/>
      <c r="M12" s="235"/>
    </row>
    <row r="13" spans="1:13" ht="12.75" customHeight="1" x14ac:dyDescent="0.2">
      <c r="A13" s="134" t="s">
        <v>104</v>
      </c>
      <c r="B13" s="135" t="s">
        <v>105</v>
      </c>
      <c r="C13" s="136" t="s">
        <v>106</v>
      </c>
      <c r="D13" s="137">
        <v>3</v>
      </c>
      <c r="E13" s="137">
        <v>0</v>
      </c>
      <c r="F13" s="138">
        <f t="shared" ref="F13:F19" si="0">(D13+(E13*0.5))</f>
        <v>3</v>
      </c>
      <c r="G13" s="139">
        <v>4</v>
      </c>
      <c r="H13" s="140" t="s">
        <v>29</v>
      </c>
      <c r="I13" s="141" t="s">
        <v>30</v>
      </c>
      <c r="J13" s="137">
        <v>1</v>
      </c>
      <c r="K13" s="137">
        <v>4</v>
      </c>
      <c r="L13" s="138">
        <f t="shared" ref="L13:L17" si="1">(J13+(K13*0.5))</f>
        <v>3</v>
      </c>
      <c r="M13" s="142">
        <v>5</v>
      </c>
    </row>
    <row r="14" spans="1:13" ht="12.75" customHeight="1" x14ac:dyDescent="0.2">
      <c r="A14" s="134" t="s">
        <v>107</v>
      </c>
      <c r="B14" s="143" t="s">
        <v>108</v>
      </c>
      <c r="C14" s="144" t="s">
        <v>109</v>
      </c>
      <c r="D14" s="145">
        <v>2</v>
      </c>
      <c r="E14" s="145">
        <v>2</v>
      </c>
      <c r="F14" s="146">
        <f t="shared" si="0"/>
        <v>3</v>
      </c>
      <c r="G14" s="147">
        <v>5</v>
      </c>
      <c r="H14" s="148" t="s">
        <v>42</v>
      </c>
      <c r="I14" s="144" t="s">
        <v>43</v>
      </c>
      <c r="J14" s="145">
        <v>3</v>
      </c>
      <c r="K14" s="145">
        <v>1</v>
      </c>
      <c r="L14" s="146">
        <f t="shared" si="1"/>
        <v>3.5</v>
      </c>
      <c r="M14" s="149">
        <v>5</v>
      </c>
    </row>
    <row r="15" spans="1:13" ht="12.75" customHeight="1" x14ac:dyDescent="0.2">
      <c r="A15" s="134" t="s">
        <v>110</v>
      </c>
      <c r="B15" s="143" t="s">
        <v>111</v>
      </c>
      <c r="C15" s="144" t="s">
        <v>112</v>
      </c>
      <c r="D15" s="145">
        <v>3</v>
      </c>
      <c r="E15" s="145">
        <v>0</v>
      </c>
      <c r="F15" s="146">
        <f t="shared" si="0"/>
        <v>3</v>
      </c>
      <c r="G15" s="147">
        <v>5</v>
      </c>
      <c r="H15" s="150" t="s">
        <v>38</v>
      </c>
      <c r="I15" s="151" t="s">
        <v>39</v>
      </c>
      <c r="J15" s="152">
        <v>2</v>
      </c>
      <c r="K15" s="152">
        <v>2</v>
      </c>
      <c r="L15" s="153">
        <f t="shared" si="1"/>
        <v>3</v>
      </c>
      <c r="M15" s="154">
        <v>4</v>
      </c>
    </row>
    <row r="16" spans="1:13" ht="12.75" customHeight="1" x14ac:dyDescent="0.2">
      <c r="A16" s="134" t="s">
        <v>107</v>
      </c>
      <c r="B16" s="143" t="s">
        <v>113</v>
      </c>
      <c r="C16" s="144" t="s">
        <v>114</v>
      </c>
      <c r="D16" s="145">
        <v>2</v>
      </c>
      <c r="E16" s="145">
        <v>1</v>
      </c>
      <c r="F16" s="145">
        <f t="shared" si="0"/>
        <v>2.5</v>
      </c>
      <c r="G16" s="147">
        <v>4</v>
      </c>
      <c r="H16" s="150" t="s">
        <v>34</v>
      </c>
      <c r="I16" s="151" t="s">
        <v>35</v>
      </c>
      <c r="J16" s="152">
        <v>3</v>
      </c>
      <c r="K16" s="152">
        <v>0</v>
      </c>
      <c r="L16" s="153">
        <f t="shared" si="1"/>
        <v>3</v>
      </c>
      <c r="M16" s="154">
        <v>4</v>
      </c>
    </row>
    <row r="17" spans="1:13" ht="12.75" customHeight="1" x14ac:dyDescent="0.2">
      <c r="A17" s="134" t="s">
        <v>104</v>
      </c>
      <c r="B17" s="143" t="s">
        <v>115</v>
      </c>
      <c r="C17" s="144" t="s">
        <v>116</v>
      </c>
      <c r="D17" s="145">
        <v>1</v>
      </c>
      <c r="E17" s="145">
        <v>3</v>
      </c>
      <c r="F17" s="145">
        <f t="shared" si="0"/>
        <v>2.5</v>
      </c>
      <c r="G17" s="147">
        <v>5</v>
      </c>
      <c r="H17" s="150" t="s">
        <v>45</v>
      </c>
      <c r="I17" s="151" t="s">
        <v>46</v>
      </c>
      <c r="J17" s="152">
        <v>3</v>
      </c>
      <c r="K17" s="152">
        <v>0</v>
      </c>
      <c r="L17" s="153">
        <f t="shared" si="1"/>
        <v>3</v>
      </c>
      <c r="M17" s="154">
        <v>4</v>
      </c>
    </row>
    <row r="18" spans="1:13" ht="12.75" customHeight="1" x14ac:dyDescent="0.2">
      <c r="A18" s="134" t="s">
        <v>117</v>
      </c>
      <c r="B18" s="143" t="s">
        <v>118</v>
      </c>
      <c r="C18" s="144" t="s">
        <v>119</v>
      </c>
      <c r="D18" s="145">
        <v>3</v>
      </c>
      <c r="E18" s="145">
        <v>0</v>
      </c>
      <c r="F18" s="145">
        <f t="shared" si="0"/>
        <v>3</v>
      </c>
      <c r="G18" s="147">
        <v>4</v>
      </c>
      <c r="H18" s="155" t="s">
        <v>50</v>
      </c>
      <c r="I18" s="156" t="s">
        <v>51</v>
      </c>
      <c r="J18" s="157">
        <v>0</v>
      </c>
      <c r="K18" s="157">
        <v>0</v>
      </c>
      <c r="L18" s="158">
        <v>0</v>
      </c>
      <c r="M18" s="159">
        <v>8</v>
      </c>
    </row>
    <row r="19" spans="1:13" ht="12.75" customHeight="1" x14ac:dyDescent="0.2">
      <c r="A19" s="134" t="s">
        <v>117</v>
      </c>
      <c r="B19" s="143" t="s">
        <v>120</v>
      </c>
      <c r="C19" s="144" t="s">
        <v>121</v>
      </c>
      <c r="D19" s="145">
        <v>2</v>
      </c>
      <c r="E19" s="145">
        <v>2</v>
      </c>
      <c r="F19" s="145">
        <f t="shared" si="0"/>
        <v>3</v>
      </c>
      <c r="G19" s="147">
        <v>3</v>
      </c>
      <c r="H19" s="148"/>
      <c r="I19" s="156"/>
      <c r="J19" s="145"/>
      <c r="K19" s="145"/>
      <c r="L19" s="146"/>
      <c r="M19" s="149"/>
    </row>
    <row r="20" spans="1:13" ht="12.75" customHeight="1" x14ac:dyDescent="0.2">
      <c r="A20" s="131"/>
      <c r="B20" s="160"/>
      <c r="C20" s="151"/>
      <c r="D20" s="152"/>
      <c r="E20" s="152"/>
      <c r="F20" s="152"/>
      <c r="G20" s="154"/>
      <c r="H20" s="150"/>
      <c r="I20" s="151"/>
      <c r="J20" s="152"/>
      <c r="K20" s="152"/>
      <c r="L20" s="152"/>
      <c r="M20" s="154"/>
    </row>
    <row r="21" spans="1:13" ht="13.5" customHeight="1" x14ac:dyDescent="0.2">
      <c r="A21" s="131"/>
      <c r="B21" s="269" t="s">
        <v>122</v>
      </c>
      <c r="C21" s="266"/>
      <c r="D21" s="133">
        <f t="shared" ref="D21:G21" si="2">SUM(D13:D20)</f>
        <v>16</v>
      </c>
      <c r="E21" s="133">
        <f t="shared" si="2"/>
        <v>8</v>
      </c>
      <c r="F21" s="161">
        <f t="shared" si="2"/>
        <v>20</v>
      </c>
      <c r="G21" s="162">
        <f t="shared" si="2"/>
        <v>30</v>
      </c>
      <c r="H21" s="269" t="s">
        <v>122</v>
      </c>
      <c r="I21" s="266"/>
      <c r="J21" s="163">
        <f t="shared" ref="J21:M21" si="3">SUM(J13:J20)</f>
        <v>12</v>
      </c>
      <c r="K21" s="163">
        <f t="shared" si="3"/>
        <v>7</v>
      </c>
      <c r="L21" s="164">
        <f t="shared" si="3"/>
        <v>15.5</v>
      </c>
      <c r="M21" s="165">
        <f t="shared" si="3"/>
        <v>30</v>
      </c>
    </row>
    <row r="22" spans="1:13" ht="12.75" customHeight="1" x14ac:dyDescent="0.2">
      <c r="A22" s="131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</row>
    <row r="23" spans="1:13" ht="13.5" customHeight="1" x14ac:dyDescent="0.2">
      <c r="A23" s="131"/>
      <c r="B23" s="238" t="s">
        <v>123</v>
      </c>
      <c r="C23" s="239"/>
      <c r="D23" s="239"/>
      <c r="E23" s="239"/>
      <c r="F23" s="239"/>
      <c r="G23" s="129"/>
      <c r="H23" s="238" t="s">
        <v>124</v>
      </c>
      <c r="I23" s="239"/>
      <c r="J23" s="239"/>
      <c r="K23" s="239"/>
      <c r="L23" s="239"/>
      <c r="M23" s="130"/>
    </row>
    <row r="24" spans="1:13" ht="24.75" customHeight="1" x14ac:dyDescent="0.2">
      <c r="A24" s="131"/>
      <c r="B24" s="236" t="s">
        <v>100</v>
      </c>
      <c r="C24" s="267" t="s">
        <v>101</v>
      </c>
      <c r="D24" s="270" t="s">
        <v>102</v>
      </c>
      <c r="E24" s="239"/>
      <c r="F24" s="267" t="s">
        <v>11</v>
      </c>
      <c r="G24" s="234" t="s">
        <v>103</v>
      </c>
      <c r="H24" s="236" t="s">
        <v>100</v>
      </c>
      <c r="I24" s="267" t="s">
        <v>101</v>
      </c>
      <c r="J24" s="270" t="s">
        <v>102</v>
      </c>
      <c r="K24" s="239"/>
      <c r="L24" s="267" t="s">
        <v>11</v>
      </c>
      <c r="M24" s="234" t="s">
        <v>103</v>
      </c>
    </row>
    <row r="25" spans="1:13" ht="12.75" customHeight="1" x14ac:dyDescent="0.2">
      <c r="A25" s="128"/>
      <c r="B25" s="237"/>
      <c r="C25" s="268"/>
      <c r="D25" s="132" t="s">
        <v>9</v>
      </c>
      <c r="E25" s="132" t="s">
        <v>10</v>
      </c>
      <c r="F25" s="268"/>
      <c r="G25" s="235"/>
      <c r="H25" s="237"/>
      <c r="I25" s="268"/>
      <c r="J25" s="132" t="s">
        <v>9</v>
      </c>
      <c r="K25" s="132" t="s">
        <v>10</v>
      </c>
      <c r="L25" s="268"/>
      <c r="M25" s="235"/>
    </row>
    <row r="26" spans="1:13" ht="12.75" customHeight="1" x14ac:dyDescent="0.2">
      <c r="A26" s="128"/>
      <c r="B26" s="140" t="s">
        <v>125</v>
      </c>
      <c r="C26" s="169" t="s">
        <v>126</v>
      </c>
      <c r="D26" s="170">
        <v>2</v>
      </c>
      <c r="E26" s="170">
        <v>0</v>
      </c>
      <c r="F26" s="170">
        <v>0</v>
      </c>
      <c r="G26" s="170">
        <v>3</v>
      </c>
      <c r="H26" s="171" t="s">
        <v>56</v>
      </c>
      <c r="I26" s="169" t="s">
        <v>127</v>
      </c>
      <c r="J26" s="170">
        <v>2</v>
      </c>
      <c r="K26" s="170">
        <v>0</v>
      </c>
      <c r="L26" s="170">
        <v>0</v>
      </c>
      <c r="M26" s="172">
        <v>3</v>
      </c>
    </row>
    <row r="27" spans="1:13" ht="12.75" customHeight="1" x14ac:dyDescent="0.2">
      <c r="A27" s="128"/>
      <c r="B27" s="148" t="s">
        <v>128</v>
      </c>
      <c r="C27" s="173" t="s">
        <v>129</v>
      </c>
      <c r="D27" s="174">
        <v>2</v>
      </c>
      <c r="E27" s="174">
        <v>0</v>
      </c>
      <c r="F27" s="174">
        <v>0</v>
      </c>
      <c r="G27" s="174">
        <v>3</v>
      </c>
      <c r="H27" s="175" t="s">
        <v>60</v>
      </c>
      <c r="I27" s="173" t="s">
        <v>130</v>
      </c>
      <c r="J27" s="174">
        <v>2</v>
      </c>
      <c r="K27" s="174">
        <v>0</v>
      </c>
      <c r="L27" s="174">
        <v>0</v>
      </c>
      <c r="M27" s="176">
        <v>3</v>
      </c>
    </row>
    <row r="28" spans="1:13" ht="12.75" customHeight="1" x14ac:dyDescent="0.2">
      <c r="A28" s="128"/>
      <c r="B28" s="148" t="s">
        <v>131</v>
      </c>
      <c r="C28" s="173" t="s">
        <v>132</v>
      </c>
      <c r="D28" s="174">
        <v>2</v>
      </c>
      <c r="E28" s="174">
        <v>0</v>
      </c>
      <c r="F28" s="174">
        <v>0</v>
      </c>
      <c r="G28" s="174">
        <v>3</v>
      </c>
      <c r="H28" s="175" t="s">
        <v>64</v>
      </c>
      <c r="I28" s="173" t="s">
        <v>133</v>
      </c>
      <c r="J28" s="174">
        <v>2</v>
      </c>
      <c r="K28" s="174">
        <v>0</v>
      </c>
      <c r="L28" s="174">
        <v>0</v>
      </c>
      <c r="M28" s="176">
        <v>3</v>
      </c>
    </row>
    <row r="29" spans="1:13" ht="12.75" customHeight="1" x14ac:dyDescent="0.2">
      <c r="A29" s="128"/>
      <c r="B29" s="148"/>
      <c r="C29" s="173" t="s">
        <v>134</v>
      </c>
      <c r="D29" s="174"/>
      <c r="E29" s="174"/>
      <c r="F29" s="174"/>
      <c r="G29" s="177">
        <v>3</v>
      </c>
      <c r="H29" s="175"/>
      <c r="I29" s="173" t="s">
        <v>134</v>
      </c>
      <c r="J29" s="174"/>
      <c r="K29" s="174"/>
      <c r="L29" s="174"/>
      <c r="M29" s="176">
        <v>3</v>
      </c>
    </row>
    <row r="30" spans="1:13" ht="12.75" customHeight="1" x14ac:dyDescent="0.2">
      <c r="A30" s="128"/>
      <c r="B30" s="148"/>
      <c r="C30" s="173" t="s">
        <v>135</v>
      </c>
      <c r="D30" s="174"/>
      <c r="E30" s="174"/>
      <c r="F30" s="174"/>
      <c r="G30" s="177">
        <v>3</v>
      </c>
      <c r="H30" s="175"/>
      <c r="I30" s="173" t="s">
        <v>135</v>
      </c>
      <c r="J30" s="174"/>
      <c r="K30" s="174"/>
      <c r="L30" s="174"/>
      <c r="M30" s="176">
        <v>3</v>
      </c>
    </row>
    <row r="31" spans="1:13" ht="12.75" customHeight="1" x14ac:dyDescent="0.2">
      <c r="A31" s="128"/>
      <c r="B31" s="148"/>
      <c r="C31" s="173" t="s">
        <v>136</v>
      </c>
      <c r="D31" s="174"/>
      <c r="E31" s="174"/>
      <c r="F31" s="174"/>
      <c r="G31" s="177">
        <v>3</v>
      </c>
      <c r="H31" s="175"/>
      <c r="I31" s="173" t="s">
        <v>136</v>
      </c>
      <c r="J31" s="174"/>
      <c r="K31" s="174"/>
      <c r="L31" s="174"/>
      <c r="M31" s="176">
        <v>3</v>
      </c>
    </row>
    <row r="32" spans="1:13" ht="12.75" customHeight="1" x14ac:dyDescent="0.2">
      <c r="A32" s="128"/>
      <c r="B32" s="148"/>
      <c r="C32" s="173" t="s">
        <v>137</v>
      </c>
      <c r="D32" s="174"/>
      <c r="E32" s="174"/>
      <c r="F32" s="174"/>
      <c r="G32" s="177">
        <v>4</v>
      </c>
      <c r="H32" s="175"/>
      <c r="I32" s="173" t="s">
        <v>137</v>
      </c>
      <c r="J32" s="174"/>
      <c r="K32" s="174"/>
      <c r="L32" s="174"/>
      <c r="M32" s="176">
        <v>4</v>
      </c>
    </row>
    <row r="33" spans="1:13" ht="12.75" customHeight="1" x14ac:dyDescent="0.2">
      <c r="A33" s="128"/>
      <c r="B33" s="148"/>
      <c r="C33" s="173" t="s">
        <v>138</v>
      </c>
      <c r="D33" s="174"/>
      <c r="E33" s="174"/>
      <c r="F33" s="174"/>
      <c r="G33" s="177">
        <v>4</v>
      </c>
      <c r="H33" s="175"/>
      <c r="I33" s="173" t="s">
        <v>138</v>
      </c>
      <c r="J33" s="174"/>
      <c r="K33" s="174"/>
      <c r="L33" s="174"/>
      <c r="M33" s="176">
        <v>4</v>
      </c>
    </row>
    <row r="34" spans="1:13" ht="12.75" customHeight="1" x14ac:dyDescent="0.2">
      <c r="A34" s="128"/>
      <c r="B34" s="148"/>
      <c r="C34" s="173" t="s">
        <v>139</v>
      </c>
      <c r="D34" s="174"/>
      <c r="E34" s="174"/>
      <c r="F34" s="174"/>
      <c r="G34" s="177">
        <v>4</v>
      </c>
      <c r="H34" s="175"/>
      <c r="I34" s="173" t="s">
        <v>139</v>
      </c>
      <c r="J34" s="174"/>
      <c r="K34" s="174"/>
      <c r="L34" s="174"/>
      <c r="M34" s="176">
        <v>4</v>
      </c>
    </row>
    <row r="35" spans="1:13" ht="12.75" customHeight="1" x14ac:dyDescent="0.2">
      <c r="A35" s="128"/>
      <c r="B35" s="178"/>
      <c r="C35" s="179" t="s">
        <v>140</v>
      </c>
      <c r="D35" s="180"/>
      <c r="E35" s="180"/>
      <c r="F35" s="180"/>
      <c r="G35" s="181"/>
      <c r="H35" s="178"/>
      <c r="I35" s="179" t="s">
        <v>140</v>
      </c>
      <c r="J35" s="180"/>
      <c r="K35" s="180"/>
      <c r="L35" s="180"/>
      <c r="M35" s="181"/>
    </row>
    <row r="36" spans="1:13" ht="12.75" customHeight="1" x14ac:dyDescent="0.2">
      <c r="A36" s="128"/>
      <c r="B36" s="182"/>
      <c r="C36" s="183" t="s">
        <v>141</v>
      </c>
      <c r="D36" s="184" t="s">
        <v>142</v>
      </c>
      <c r="E36" s="184" t="s">
        <v>142</v>
      </c>
      <c r="F36" s="184" t="s">
        <v>142</v>
      </c>
      <c r="G36" s="185">
        <v>21</v>
      </c>
      <c r="H36" s="182"/>
      <c r="I36" s="183" t="s">
        <v>141</v>
      </c>
      <c r="J36" s="184" t="s">
        <v>142</v>
      </c>
      <c r="K36" s="184" t="s">
        <v>142</v>
      </c>
      <c r="L36" s="184" t="s">
        <v>142</v>
      </c>
      <c r="M36" s="185">
        <v>21</v>
      </c>
    </row>
    <row r="37" spans="1:13" ht="12.75" customHeight="1" x14ac:dyDescent="0.2">
      <c r="A37" s="128"/>
      <c r="B37" s="186"/>
      <c r="C37" s="187" t="s">
        <v>143</v>
      </c>
      <c r="D37" s="184" t="s">
        <v>142</v>
      </c>
      <c r="E37" s="184" t="s">
        <v>142</v>
      </c>
      <c r="F37" s="184" t="s">
        <v>142</v>
      </c>
      <c r="G37" s="188">
        <v>21</v>
      </c>
      <c r="H37" s="186"/>
      <c r="I37" s="187" t="s">
        <v>143</v>
      </c>
      <c r="J37" s="184" t="s">
        <v>142</v>
      </c>
      <c r="K37" s="184" t="s">
        <v>142</v>
      </c>
      <c r="L37" s="184" t="s">
        <v>142</v>
      </c>
      <c r="M37" s="188">
        <v>21</v>
      </c>
    </row>
    <row r="38" spans="1:13" ht="12.75" customHeight="1" x14ac:dyDescent="0.2">
      <c r="A38" s="128"/>
      <c r="B38" s="189"/>
      <c r="C38" s="173"/>
      <c r="D38" s="174"/>
      <c r="E38" s="174"/>
      <c r="F38" s="177"/>
      <c r="G38" s="190"/>
      <c r="H38" s="182"/>
      <c r="I38" s="173"/>
      <c r="J38" s="174"/>
      <c r="K38" s="174"/>
      <c r="L38" s="174"/>
      <c r="M38" s="190"/>
    </row>
    <row r="39" spans="1:13" ht="12.75" customHeight="1" x14ac:dyDescent="0.2">
      <c r="A39" s="128"/>
      <c r="B39" s="265" t="s">
        <v>122</v>
      </c>
      <c r="C39" s="266"/>
      <c r="D39" s="133"/>
      <c r="E39" s="133"/>
      <c r="F39" s="133"/>
      <c r="G39" s="191">
        <v>30</v>
      </c>
      <c r="H39" s="265" t="s">
        <v>122</v>
      </c>
      <c r="I39" s="266"/>
      <c r="J39" s="133"/>
      <c r="K39" s="133"/>
      <c r="L39" s="133"/>
      <c r="M39" s="191">
        <v>30</v>
      </c>
    </row>
    <row r="40" spans="1:13" ht="12.75" customHeight="1" x14ac:dyDescent="0.2">
      <c r="A40" s="128"/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4"/>
    </row>
    <row r="41" spans="1:13" ht="12.75" customHeight="1" x14ac:dyDescent="0.2">
      <c r="A41" s="128"/>
      <c r="B41" s="131"/>
      <c r="C41" s="131"/>
      <c r="D41" s="131"/>
      <c r="E41" s="131"/>
      <c r="F41" s="131"/>
      <c r="G41" s="131"/>
      <c r="H41" s="131"/>
      <c r="I41" s="242"/>
      <c r="J41" s="231"/>
      <c r="K41" s="231"/>
      <c r="L41" s="231"/>
      <c r="M41" s="231"/>
    </row>
    <row r="42" spans="1:13" ht="12.75" customHeight="1" x14ac:dyDescent="0.2">
      <c r="A42" s="128"/>
      <c r="B42" s="243" t="s">
        <v>144</v>
      </c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5"/>
    </row>
    <row r="43" spans="1:13" ht="12.75" customHeight="1" x14ac:dyDescent="0.2">
      <c r="A43" s="128"/>
      <c r="B43" s="246" t="s">
        <v>123</v>
      </c>
      <c r="C43" s="247"/>
      <c r="D43" s="247"/>
      <c r="E43" s="247"/>
      <c r="F43" s="248"/>
      <c r="G43" s="195"/>
      <c r="H43" s="249" t="s">
        <v>124</v>
      </c>
      <c r="I43" s="247"/>
      <c r="J43" s="247"/>
      <c r="K43" s="247"/>
      <c r="L43" s="247"/>
      <c r="M43" s="250"/>
    </row>
    <row r="44" spans="1:13" ht="22.5" customHeight="1" x14ac:dyDescent="0.2">
      <c r="A44" s="128"/>
      <c r="B44" s="251" t="s">
        <v>100</v>
      </c>
      <c r="C44" s="256" t="s">
        <v>101</v>
      </c>
      <c r="D44" s="261" t="s">
        <v>102</v>
      </c>
      <c r="E44" s="262"/>
      <c r="F44" s="256" t="s">
        <v>145</v>
      </c>
      <c r="G44" s="263" t="s">
        <v>103</v>
      </c>
      <c r="H44" s="251" t="s">
        <v>100</v>
      </c>
      <c r="I44" s="256" t="s">
        <v>101</v>
      </c>
      <c r="J44" s="261" t="s">
        <v>102</v>
      </c>
      <c r="K44" s="262"/>
      <c r="L44" s="256" t="s">
        <v>145</v>
      </c>
      <c r="M44" s="278" t="s">
        <v>103</v>
      </c>
    </row>
    <row r="45" spans="1:13" ht="12.75" customHeight="1" x14ac:dyDescent="0.2">
      <c r="A45" s="128"/>
      <c r="B45" s="252"/>
      <c r="C45" s="257"/>
      <c r="D45" s="196" t="s">
        <v>9</v>
      </c>
      <c r="E45" s="196" t="s">
        <v>10</v>
      </c>
      <c r="F45" s="257"/>
      <c r="G45" s="264"/>
      <c r="H45" s="252"/>
      <c r="I45" s="257"/>
      <c r="J45" s="196" t="s">
        <v>9</v>
      </c>
      <c r="K45" s="196" t="s">
        <v>10</v>
      </c>
      <c r="L45" s="257"/>
      <c r="M45" s="279"/>
    </row>
    <row r="46" spans="1:13" ht="19.5" customHeight="1" x14ac:dyDescent="0.2">
      <c r="A46" s="134" t="s">
        <v>146</v>
      </c>
      <c r="B46" s="140" t="s">
        <v>87</v>
      </c>
      <c r="C46" s="197" t="s">
        <v>147</v>
      </c>
      <c r="D46" s="198">
        <v>6</v>
      </c>
      <c r="E46" s="198">
        <v>14</v>
      </c>
      <c r="F46" s="198">
        <f t="shared" ref="F46:F63" si="4">(D46+(E46*0.5))</f>
        <v>13</v>
      </c>
      <c r="G46" s="199">
        <v>24</v>
      </c>
      <c r="H46" s="140" t="s">
        <v>87</v>
      </c>
      <c r="I46" s="197" t="s">
        <v>147</v>
      </c>
      <c r="J46" s="198">
        <v>6</v>
      </c>
      <c r="K46" s="198">
        <v>14</v>
      </c>
      <c r="L46" s="198">
        <f t="shared" ref="L46:L50" si="5">(J46+(K46*0.5))</f>
        <v>13</v>
      </c>
      <c r="M46" s="199">
        <v>24</v>
      </c>
    </row>
    <row r="47" spans="1:13" ht="15.75" customHeight="1" x14ac:dyDescent="0.2">
      <c r="A47" s="134"/>
      <c r="B47" s="200" t="s">
        <v>148</v>
      </c>
      <c r="C47" s="201" t="s">
        <v>149</v>
      </c>
      <c r="D47" s="145">
        <v>0</v>
      </c>
      <c r="E47" s="145">
        <v>2</v>
      </c>
      <c r="F47" s="146">
        <f t="shared" si="4"/>
        <v>1</v>
      </c>
      <c r="G47" s="149">
        <v>3</v>
      </c>
      <c r="H47" s="202" t="s">
        <v>148</v>
      </c>
      <c r="I47" s="201" t="s">
        <v>149</v>
      </c>
      <c r="J47" s="145">
        <v>0</v>
      </c>
      <c r="K47" s="145">
        <v>2</v>
      </c>
      <c r="L47" s="146">
        <f t="shared" si="5"/>
        <v>1</v>
      </c>
      <c r="M47" s="149">
        <v>3</v>
      </c>
    </row>
    <row r="48" spans="1:13" ht="15.75" customHeight="1" x14ac:dyDescent="0.2">
      <c r="A48" s="134"/>
      <c r="B48" s="200" t="s">
        <v>150</v>
      </c>
      <c r="C48" s="201" t="s">
        <v>151</v>
      </c>
      <c r="D48" s="145">
        <v>3</v>
      </c>
      <c r="E48" s="145">
        <v>0</v>
      </c>
      <c r="F48" s="146">
        <f t="shared" si="4"/>
        <v>3</v>
      </c>
      <c r="G48" s="149">
        <v>3</v>
      </c>
      <c r="H48" s="202" t="s">
        <v>150</v>
      </c>
      <c r="I48" s="201" t="s">
        <v>151</v>
      </c>
      <c r="J48" s="145">
        <v>3</v>
      </c>
      <c r="K48" s="145">
        <v>0</v>
      </c>
      <c r="L48" s="146">
        <f t="shared" si="5"/>
        <v>3</v>
      </c>
      <c r="M48" s="149">
        <v>3</v>
      </c>
    </row>
    <row r="49" spans="1:13" ht="15.75" customHeight="1" x14ac:dyDescent="0.2">
      <c r="A49" s="134"/>
      <c r="B49" s="200" t="s">
        <v>152</v>
      </c>
      <c r="C49" s="201" t="s">
        <v>153</v>
      </c>
      <c r="D49" s="145">
        <v>2</v>
      </c>
      <c r="E49" s="145">
        <v>1</v>
      </c>
      <c r="F49" s="146">
        <f t="shared" si="4"/>
        <v>2.5</v>
      </c>
      <c r="G49" s="149">
        <v>3</v>
      </c>
      <c r="H49" s="202" t="s">
        <v>152</v>
      </c>
      <c r="I49" s="201" t="s">
        <v>153</v>
      </c>
      <c r="J49" s="145">
        <v>2</v>
      </c>
      <c r="K49" s="145">
        <v>1</v>
      </c>
      <c r="L49" s="146">
        <f t="shared" si="5"/>
        <v>2.5</v>
      </c>
      <c r="M49" s="149">
        <v>3</v>
      </c>
    </row>
    <row r="50" spans="1:13" ht="15.75" customHeight="1" x14ac:dyDescent="0.2">
      <c r="A50" s="134" t="s">
        <v>110</v>
      </c>
      <c r="B50" s="200" t="s">
        <v>83</v>
      </c>
      <c r="C50" s="203" t="s">
        <v>84</v>
      </c>
      <c r="D50" s="145">
        <v>1</v>
      </c>
      <c r="E50" s="145">
        <v>3</v>
      </c>
      <c r="F50" s="146">
        <f t="shared" si="4"/>
        <v>2.5</v>
      </c>
      <c r="G50" s="149">
        <v>4</v>
      </c>
      <c r="H50" s="202" t="s">
        <v>83</v>
      </c>
      <c r="I50" s="203" t="s">
        <v>84</v>
      </c>
      <c r="J50" s="145">
        <v>1</v>
      </c>
      <c r="K50" s="145">
        <v>3</v>
      </c>
      <c r="L50" s="146">
        <f t="shared" si="5"/>
        <v>2.5</v>
      </c>
      <c r="M50" s="149">
        <v>4</v>
      </c>
    </row>
    <row r="51" spans="1:13" ht="15.75" customHeight="1" x14ac:dyDescent="0.2">
      <c r="A51" s="134"/>
      <c r="B51" s="200" t="s">
        <v>154</v>
      </c>
      <c r="C51" s="204" t="s">
        <v>155</v>
      </c>
      <c r="D51" s="205">
        <v>2</v>
      </c>
      <c r="E51" s="205">
        <v>0</v>
      </c>
      <c r="F51" s="146">
        <f t="shared" si="4"/>
        <v>2</v>
      </c>
      <c r="G51" s="205">
        <v>3</v>
      </c>
      <c r="H51" s="206" t="s">
        <v>156</v>
      </c>
      <c r="I51" s="204" t="s">
        <v>157</v>
      </c>
      <c r="J51" s="205">
        <v>2</v>
      </c>
      <c r="K51" s="205">
        <v>0</v>
      </c>
      <c r="L51" s="146">
        <f>J51+(K51*0.5)</f>
        <v>2</v>
      </c>
      <c r="M51" s="149">
        <v>3</v>
      </c>
    </row>
    <row r="52" spans="1:13" ht="15.75" customHeight="1" x14ac:dyDescent="0.2">
      <c r="A52" s="134" t="s">
        <v>117</v>
      </c>
      <c r="B52" s="202" t="s">
        <v>67</v>
      </c>
      <c r="C52" s="203" t="s">
        <v>158</v>
      </c>
      <c r="D52" s="145">
        <v>3</v>
      </c>
      <c r="E52" s="145">
        <v>0</v>
      </c>
      <c r="F52" s="146">
        <f t="shared" si="4"/>
        <v>3</v>
      </c>
      <c r="G52" s="149">
        <v>4</v>
      </c>
      <c r="H52" s="202" t="s">
        <v>67</v>
      </c>
      <c r="I52" s="203" t="s">
        <v>158</v>
      </c>
      <c r="J52" s="145">
        <v>3</v>
      </c>
      <c r="K52" s="145">
        <v>0</v>
      </c>
      <c r="L52" s="146">
        <f t="shared" ref="L52:L63" si="6">(J52+(K52*0.5))</f>
        <v>3</v>
      </c>
      <c r="M52" s="149">
        <v>4</v>
      </c>
    </row>
    <row r="53" spans="1:13" ht="15.75" customHeight="1" x14ac:dyDescent="0.2">
      <c r="A53" s="134"/>
      <c r="B53" s="202" t="s">
        <v>159</v>
      </c>
      <c r="C53" s="201" t="s">
        <v>160</v>
      </c>
      <c r="D53" s="145">
        <v>3</v>
      </c>
      <c r="E53" s="145">
        <v>0</v>
      </c>
      <c r="F53" s="146">
        <f t="shared" si="4"/>
        <v>3</v>
      </c>
      <c r="G53" s="149">
        <v>4</v>
      </c>
      <c r="H53" s="202" t="s">
        <v>159</v>
      </c>
      <c r="I53" s="201" t="s">
        <v>160</v>
      </c>
      <c r="J53" s="145">
        <v>3</v>
      </c>
      <c r="K53" s="145">
        <v>0</v>
      </c>
      <c r="L53" s="146">
        <f t="shared" si="6"/>
        <v>3</v>
      </c>
      <c r="M53" s="149">
        <v>4</v>
      </c>
    </row>
    <row r="54" spans="1:13" ht="15.75" customHeight="1" x14ac:dyDescent="0.2">
      <c r="A54" s="134" t="s">
        <v>107</v>
      </c>
      <c r="B54" s="202" t="s">
        <v>78</v>
      </c>
      <c r="C54" s="203" t="s">
        <v>79</v>
      </c>
      <c r="D54" s="145">
        <v>2</v>
      </c>
      <c r="E54" s="145">
        <v>1</v>
      </c>
      <c r="F54" s="146">
        <f t="shared" si="4"/>
        <v>2.5</v>
      </c>
      <c r="G54" s="149">
        <v>4</v>
      </c>
      <c r="H54" s="202" t="s">
        <v>78</v>
      </c>
      <c r="I54" s="203" t="s">
        <v>79</v>
      </c>
      <c r="J54" s="145">
        <v>2</v>
      </c>
      <c r="K54" s="145">
        <v>1</v>
      </c>
      <c r="L54" s="146">
        <f t="shared" si="6"/>
        <v>2.5</v>
      </c>
      <c r="M54" s="149">
        <v>4</v>
      </c>
    </row>
    <row r="55" spans="1:13" ht="15.75" customHeight="1" x14ac:dyDescent="0.2">
      <c r="A55" s="134"/>
      <c r="B55" s="143" t="s">
        <v>161</v>
      </c>
      <c r="C55" s="207" t="s">
        <v>162</v>
      </c>
      <c r="D55" s="145">
        <v>2</v>
      </c>
      <c r="E55" s="145">
        <v>1</v>
      </c>
      <c r="F55" s="146">
        <f t="shared" si="4"/>
        <v>2.5</v>
      </c>
      <c r="G55" s="149">
        <v>3</v>
      </c>
      <c r="H55" s="143" t="s">
        <v>161</v>
      </c>
      <c r="I55" s="207" t="s">
        <v>162</v>
      </c>
      <c r="J55" s="145">
        <v>2</v>
      </c>
      <c r="K55" s="145">
        <v>1</v>
      </c>
      <c r="L55" s="146">
        <f t="shared" si="6"/>
        <v>2.5</v>
      </c>
      <c r="M55" s="149">
        <v>3</v>
      </c>
    </row>
    <row r="56" spans="1:13" ht="15.75" customHeight="1" x14ac:dyDescent="0.2">
      <c r="A56" s="134"/>
      <c r="B56" s="148" t="s">
        <v>163</v>
      </c>
      <c r="C56" s="201" t="s">
        <v>164</v>
      </c>
      <c r="D56" s="145">
        <v>3</v>
      </c>
      <c r="E56" s="145">
        <v>0</v>
      </c>
      <c r="F56" s="146">
        <f t="shared" si="4"/>
        <v>3</v>
      </c>
      <c r="G56" s="149">
        <v>3</v>
      </c>
      <c r="H56" s="148" t="s">
        <v>163</v>
      </c>
      <c r="I56" s="201" t="s">
        <v>164</v>
      </c>
      <c r="J56" s="145">
        <v>3</v>
      </c>
      <c r="K56" s="145">
        <v>0</v>
      </c>
      <c r="L56" s="146">
        <f t="shared" si="6"/>
        <v>3</v>
      </c>
      <c r="M56" s="149">
        <v>3</v>
      </c>
    </row>
    <row r="57" spans="1:13" ht="15.75" customHeight="1" x14ac:dyDescent="0.2">
      <c r="A57" s="134" t="s">
        <v>117</v>
      </c>
      <c r="B57" s="150" t="s">
        <v>70</v>
      </c>
      <c r="C57" s="208" t="s">
        <v>71</v>
      </c>
      <c r="D57" s="145">
        <v>3</v>
      </c>
      <c r="E57" s="145">
        <v>0</v>
      </c>
      <c r="F57" s="146">
        <f t="shared" si="4"/>
        <v>3</v>
      </c>
      <c r="G57" s="149">
        <v>3</v>
      </c>
      <c r="H57" s="150" t="s">
        <v>70</v>
      </c>
      <c r="I57" s="208" t="s">
        <v>71</v>
      </c>
      <c r="J57" s="145">
        <v>3</v>
      </c>
      <c r="K57" s="145">
        <v>0</v>
      </c>
      <c r="L57" s="146">
        <f t="shared" si="6"/>
        <v>3</v>
      </c>
      <c r="M57" s="149">
        <v>3</v>
      </c>
    </row>
    <row r="58" spans="1:13" ht="15.75" customHeight="1" x14ac:dyDescent="0.2">
      <c r="A58" s="134" t="s">
        <v>110</v>
      </c>
      <c r="B58" s="148" t="s">
        <v>81</v>
      </c>
      <c r="C58" s="209" t="s">
        <v>82</v>
      </c>
      <c r="D58" s="145">
        <v>1</v>
      </c>
      <c r="E58" s="145">
        <v>3</v>
      </c>
      <c r="F58" s="146">
        <f t="shared" si="4"/>
        <v>2.5</v>
      </c>
      <c r="G58" s="149">
        <v>3</v>
      </c>
      <c r="H58" s="148" t="s">
        <v>81</v>
      </c>
      <c r="I58" s="209" t="s">
        <v>82</v>
      </c>
      <c r="J58" s="145">
        <v>1</v>
      </c>
      <c r="K58" s="145">
        <v>3</v>
      </c>
      <c r="L58" s="146">
        <f t="shared" si="6"/>
        <v>2.5</v>
      </c>
      <c r="M58" s="149">
        <v>3</v>
      </c>
    </row>
    <row r="59" spans="1:13" ht="15.75" customHeight="1" x14ac:dyDescent="0.2">
      <c r="A59" s="134"/>
      <c r="B59" s="150" t="s">
        <v>165</v>
      </c>
      <c r="C59" s="210" t="s">
        <v>166</v>
      </c>
      <c r="D59" s="145">
        <v>2</v>
      </c>
      <c r="E59" s="145">
        <v>2</v>
      </c>
      <c r="F59" s="146">
        <f t="shared" si="4"/>
        <v>3</v>
      </c>
      <c r="G59" s="149">
        <v>4</v>
      </c>
      <c r="H59" s="150" t="s">
        <v>165</v>
      </c>
      <c r="I59" s="210" t="s">
        <v>166</v>
      </c>
      <c r="J59" s="145">
        <v>2</v>
      </c>
      <c r="K59" s="145">
        <v>2</v>
      </c>
      <c r="L59" s="146">
        <f t="shared" si="6"/>
        <v>3</v>
      </c>
      <c r="M59" s="149">
        <v>4</v>
      </c>
    </row>
    <row r="60" spans="1:13" ht="15.75" customHeight="1" x14ac:dyDescent="0.2">
      <c r="A60" s="134"/>
      <c r="B60" s="148" t="s">
        <v>167</v>
      </c>
      <c r="C60" s="210" t="s">
        <v>168</v>
      </c>
      <c r="D60" s="145">
        <v>1</v>
      </c>
      <c r="E60" s="145">
        <v>2</v>
      </c>
      <c r="F60" s="146">
        <f t="shared" si="4"/>
        <v>2</v>
      </c>
      <c r="G60" s="149">
        <v>4</v>
      </c>
      <c r="H60" s="148" t="s">
        <v>167</v>
      </c>
      <c r="I60" s="210" t="s">
        <v>168</v>
      </c>
      <c r="J60" s="145">
        <v>1</v>
      </c>
      <c r="K60" s="145">
        <v>2</v>
      </c>
      <c r="L60" s="146">
        <f t="shared" si="6"/>
        <v>2</v>
      </c>
      <c r="M60" s="149">
        <v>4</v>
      </c>
    </row>
    <row r="61" spans="1:13" ht="15.75" customHeight="1" x14ac:dyDescent="0.2">
      <c r="A61" s="134"/>
      <c r="B61" s="148" t="s">
        <v>169</v>
      </c>
      <c r="C61" s="210" t="s">
        <v>170</v>
      </c>
      <c r="D61" s="145">
        <v>1</v>
      </c>
      <c r="E61" s="145">
        <v>2</v>
      </c>
      <c r="F61" s="146">
        <f t="shared" si="4"/>
        <v>2</v>
      </c>
      <c r="G61" s="149">
        <v>4</v>
      </c>
      <c r="H61" s="148" t="s">
        <v>169</v>
      </c>
      <c r="I61" s="210" t="s">
        <v>170</v>
      </c>
      <c r="J61" s="145">
        <v>1</v>
      </c>
      <c r="K61" s="145">
        <v>2</v>
      </c>
      <c r="L61" s="146">
        <f t="shared" si="6"/>
        <v>2</v>
      </c>
      <c r="M61" s="149">
        <v>4</v>
      </c>
    </row>
    <row r="62" spans="1:13" ht="15.75" customHeight="1" x14ac:dyDescent="0.2">
      <c r="A62" s="134" t="s">
        <v>107</v>
      </c>
      <c r="B62" s="148" t="s">
        <v>75</v>
      </c>
      <c r="C62" s="209" t="s">
        <v>76</v>
      </c>
      <c r="D62" s="145">
        <v>2</v>
      </c>
      <c r="E62" s="145">
        <v>0</v>
      </c>
      <c r="F62" s="146">
        <f t="shared" si="4"/>
        <v>2</v>
      </c>
      <c r="G62" s="149">
        <v>3</v>
      </c>
      <c r="H62" s="148" t="s">
        <v>75</v>
      </c>
      <c r="I62" s="209" t="s">
        <v>76</v>
      </c>
      <c r="J62" s="145">
        <v>2</v>
      </c>
      <c r="K62" s="145">
        <v>0</v>
      </c>
      <c r="L62" s="146">
        <f t="shared" si="6"/>
        <v>2</v>
      </c>
      <c r="M62" s="149">
        <v>3</v>
      </c>
    </row>
    <row r="63" spans="1:13" ht="15.75" customHeight="1" x14ac:dyDescent="0.2">
      <c r="A63" s="134" t="s">
        <v>117</v>
      </c>
      <c r="B63" s="148" t="s">
        <v>73</v>
      </c>
      <c r="C63" s="211" t="s">
        <v>74</v>
      </c>
      <c r="D63" s="145">
        <v>2</v>
      </c>
      <c r="E63" s="145">
        <v>0</v>
      </c>
      <c r="F63" s="146">
        <f t="shared" si="4"/>
        <v>2</v>
      </c>
      <c r="G63" s="149">
        <v>3</v>
      </c>
      <c r="H63" s="148" t="s">
        <v>73</v>
      </c>
      <c r="I63" s="211" t="s">
        <v>74</v>
      </c>
      <c r="J63" s="145">
        <v>2</v>
      </c>
      <c r="K63" s="145">
        <v>0</v>
      </c>
      <c r="L63" s="146">
        <f t="shared" si="6"/>
        <v>2</v>
      </c>
      <c r="M63" s="149">
        <v>4</v>
      </c>
    </row>
    <row r="64" spans="1:13" ht="18.75" customHeight="1" x14ac:dyDescent="0.2">
      <c r="A64" s="128"/>
      <c r="B64" s="253" t="s">
        <v>171</v>
      </c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5"/>
    </row>
    <row r="65" spans="1:13" ht="17.25" customHeight="1" x14ac:dyDescent="0.2">
      <c r="A65" s="212"/>
      <c r="B65" s="240" t="s">
        <v>172</v>
      </c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41"/>
    </row>
    <row r="66" spans="1:13" ht="12.75" customHeight="1" x14ac:dyDescent="0.2">
      <c r="A66" s="128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3" ht="12.75" customHeight="1" x14ac:dyDescent="0.2">
      <c r="A67" s="128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1:13" ht="12.75" customHeight="1" x14ac:dyDescent="0.2">
      <c r="A68" s="128"/>
      <c r="B68" s="131" t="s">
        <v>104</v>
      </c>
      <c r="C68" s="131">
        <v>12</v>
      </c>
      <c r="D68" s="131">
        <v>4</v>
      </c>
      <c r="E68" s="131"/>
      <c r="F68" s="131"/>
      <c r="G68" s="213">
        <v>10</v>
      </c>
      <c r="H68" s="213">
        <v>5</v>
      </c>
      <c r="I68" s="131">
        <f t="shared" ref="I68:I71" si="7">SUM(C68:H68)</f>
        <v>31</v>
      </c>
      <c r="J68" s="131"/>
      <c r="K68" s="131"/>
      <c r="L68" s="131"/>
      <c r="M68" s="131"/>
    </row>
    <row r="69" spans="1:13" ht="12.75" customHeight="1" x14ac:dyDescent="0.2">
      <c r="A69" s="128"/>
      <c r="B69" s="131" t="s">
        <v>107</v>
      </c>
      <c r="C69" s="131">
        <v>12</v>
      </c>
      <c r="D69" s="131">
        <v>4</v>
      </c>
      <c r="E69" s="131"/>
      <c r="F69" s="131"/>
      <c r="G69" s="213">
        <v>12</v>
      </c>
      <c r="H69" s="213"/>
      <c r="I69" s="131">
        <f t="shared" si="7"/>
        <v>28</v>
      </c>
      <c r="J69" s="131"/>
      <c r="K69" s="131"/>
      <c r="L69" s="131"/>
      <c r="M69" s="131"/>
    </row>
    <row r="70" spans="1:13" ht="12.75" customHeight="1" x14ac:dyDescent="0.2">
      <c r="A70" s="128"/>
      <c r="B70" s="131" t="s">
        <v>117</v>
      </c>
      <c r="C70" s="131">
        <v>20</v>
      </c>
      <c r="D70" s="131"/>
      <c r="E70" s="131"/>
      <c r="F70" s="131"/>
      <c r="G70" s="213">
        <v>17</v>
      </c>
      <c r="H70" s="213">
        <v>4</v>
      </c>
      <c r="I70" s="131">
        <f t="shared" si="7"/>
        <v>41</v>
      </c>
      <c r="J70" s="131"/>
      <c r="K70" s="131"/>
      <c r="L70" s="131"/>
      <c r="M70" s="131"/>
    </row>
    <row r="71" spans="1:13" ht="12.75" customHeight="1" x14ac:dyDescent="0.2">
      <c r="A71" s="128"/>
      <c r="B71" s="131" t="s">
        <v>110</v>
      </c>
      <c r="C71" s="131">
        <v>16</v>
      </c>
      <c r="D71" s="131"/>
      <c r="E71" s="131"/>
      <c r="F71" s="131"/>
      <c r="G71" s="213">
        <v>16</v>
      </c>
      <c r="H71" s="213"/>
      <c r="I71" s="131">
        <f t="shared" si="7"/>
        <v>32</v>
      </c>
      <c r="J71" s="131"/>
      <c r="K71" s="131"/>
      <c r="L71" s="131"/>
      <c r="M71" s="131"/>
    </row>
    <row r="72" spans="1:13" ht="12.75" customHeight="1" x14ac:dyDescent="0.2">
      <c r="A72" s="128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ht="12.75" customHeight="1" x14ac:dyDescent="0.2">
      <c r="A73" s="128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 ht="12.75" customHeight="1" x14ac:dyDescent="0.2">
      <c r="A74" s="128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 ht="12.75" customHeight="1" x14ac:dyDescent="0.2">
      <c r="A75" s="128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3" ht="12.75" customHeight="1" x14ac:dyDescent="0.2">
      <c r="A76" s="128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1:13" ht="12.75" customHeight="1" x14ac:dyDescent="0.2">
      <c r="A77" s="128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1:13" ht="12.75" customHeight="1" x14ac:dyDescent="0.2">
      <c r="A78" s="128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1:13" ht="12.75" customHeight="1" x14ac:dyDescent="0.2">
      <c r="A79" s="128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</row>
    <row r="80" spans="1:13" ht="12.75" customHeight="1" x14ac:dyDescent="0.2">
      <c r="A80" s="128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</row>
    <row r="81" spans="1:13" ht="12.75" customHeight="1" x14ac:dyDescent="0.2">
      <c r="A81" s="128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</row>
    <row r="82" spans="1:13" ht="12.75" customHeight="1" x14ac:dyDescent="0.2">
      <c r="A82" s="128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</row>
    <row r="83" spans="1:13" ht="12.75" customHeight="1" x14ac:dyDescent="0.2">
      <c r="A83" s="128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</row>
    <row r="84" spans="1:13" ht="12.75" customHeight="1" x14ac:dyDescent="0.2">
      <c r="A84" s="128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</row>
    <row r="85" spans="1:13" ht="12.75" customHeight="1" x14ac:dyDescent="0.2">
      <c r="A85" s="128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1:13" ht="12.75" customHeight="1" x14ac:dyDescent="0.2">
      <c r="A86" s="128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</row>
    <row r="87" spans="1:13" ht="12.75" customHeight="1" x14ac:dyDescent="0.2">
      <c r="A87" s="128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1:13" ht="12.75" customHeight="1" x14ac:dyDescent="0.2">
      <c r="A88" s="128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</row>
    <row r="89" spans="1:13" ht="12.75" customHeight="1" x14ac:dyDescent="0.2">
      <c r="A89" s="128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</row>
    <row r="90" spans="1:13" ht="12.75" customHeight="1" x14ac:dyDescent="0.2">
      <c r="A90" s="128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</row>
    <row r="91" spans="1:13" ht="12.75" customHeight="1" x14ac:dyDescent="0.2">
      <c r="A91" s="128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</row>
    <row r="92" spans="1:13" ht="12.75" customHeight="1" x14ac:dyDescent="0.2">
      <c r="A92" s="128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3" ht="12.75" customHeight="1" x14ac:dyDescent="0.2">
      <c r="A93" s="128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</row>
    <row r="94" spans="1:13" ht="12.75" customHeight="1" x14ac:dyDescent="0.2">
      <c r="A94" s="128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13" ht="12.75" customHeight="1" x14ac:dyDescent="0.2">
      <c r="A95" s="128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1:13" ht="12.75" customHeight="1" x14ac:dyDescent="0.2">
      <c r="A96" s="128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</row>
    <row r="97" spans="1:13" ht="12.75" customHeight="1" x14ac:dyDescent="0.2">
      <c r="A97" s="128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</row>
    <row r="98" spans="1:13" ht="12.75" customHeight="1" x14ac:dyDescent="0.2">
      <c r="A98" s="128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</row>
    <row r="99" spans="1:13" ht="12.75" customHeight="1" x14ac:dyDescent="0.2">
      <c r="A99" s="128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</row>
    <row r="100" spans="1:13" ht="12.75" customHeight="1" x14ac:dyDescent="0.2">
      <c r="A100" s="128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</row>
  </sheetData>
  <mergeCells count="50">
    <mergeCell ref="M24:M25"/>
    <mergeCell ref="M11:M12"/>
    <mergeCell ref="L11:L12"/>
    <mergeCell ref="C2:M3"/>
    <mergeCell ref="C4:M7"/>
    <mergeCell ref="B10:F10"/>
    <mergeCell ref="C11:C12"/>
    <mergeCell ref="D11:E11"/>
    <mergeCell ref="F11:F12"/>
    <mergeCell ref="G11:G12"/>
    <mergeCell ref="B9:M9"/>
    <mergeCell ref="B2:B7"/>
    <mergeCell ref="I11:I12"/>
    <mergeCell ref="J11:K11"/>
    <mergeCell ref="B1:M1"/>
    <mergeCell ref="B8:M8"/>
    <mergeCell ref="D44:E44"/>
    <mergeCell ref="F44:F45"/>
    <mergeCell ref="G44:G45"/>
    <mergeCell ref="H44:H45"/>
    <mergeCell ref="H39:I39"/>
    <mergeCell ref="C24:C25"/>
    <mergeCell ref="B21:C21"/>
    <mergeCell ref="H21:I21"/>
    <mergeCell ref="B23:F23"/>
    <mergeCell ref="H23:L23"/>
    <mergeCell ref="B39:C39"/>
    <mergeCell ref="B24:B25"/>
    <mergeCell ref="D24:E24"/>
    <mergeCell ref="F24:F25"/>
    <mergeCell ref="B65:M65"/>
    <mergeCell ref="I41:M41"/>
    <mergeCell ref="B42:M42"/>
    <mergeCell ref="B43:F43"/>
    <mergeCell ref="H43:M43"/>
    <mergeCell ref="B44:B45"/>
    <mergeCell ref="B64:M64"/>
    <mergeCell ref="C44:C45"/>
    <mergeCell ref="L44:L45"/>
    <mergeCell ref="M44:M45"/>
    <mergeCell ref="I44:I45"/>
    <mergeCell ref="J44:K44"/>
    <mergeCell ref="G24:G25"/>
    <mergeCell ref="H24:H25"/>
    <mergeCell ref="H10:L10"/>
    <mergeCell ref="H11:H12"/>
    <mergeCell ref="B11:B12"/>
    <mergeCell ref="I24:I25"/>
    <mergeCell ref="J24:K24"/>
    <mergeCell ref="L24:L25"/>
  </mergeCell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Kaynak 1.ÖĞRETİM</vt:lpstr>
      <vt:lpstr>Kaynak_Prog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/>
  <cp:lastPrinted>2024-01-30T09:48:29Z</cp:lastPrinted>
  <dcterms:created xsi:type="dcterms:W3CDTF">1999-05-26T11:21:22Z</dcterms:created>
  <dcterms:modified xsi:type="dcterms:W3CDTF">2025-01-30T15:12:00Z</dcterms:modified>
</cp:coreProperties>
</file>